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refeitura\Desktop\"/>
    </mc:Choice>
  </mc:AlternateContent>
  <bookViews>
    <workbookView xWindow="0" yWindow="0" windowWidth="28800" windowHeight="12000" tabRatio="813" activeTab="1"/>
  </bookViews>
  <sheets>
    <sheet name="NOTAS GERAIS - LEIA" sheetId="50" r:id="rId1"/>
    <sheet name="REQ - EDIFICAÇÕES" sheetId="35" r:id="rId2"/>
    <sheet name=" REQ - LOTES E LOTEAMENTOS" sheetId="49" r:id="rId3"/>
    <sheet name="CARACTERÍSTICAS DO LOTE 01" sheetId="52" r:id="rId4"/>
    <sheet name="SOLICITAÇÕES DIVERSAS" sheetId="46" r:id="rId5"/>
    <sheet name="ESTATÍSTICA" sheetId="51" r:id="rId6"/>
  </sheets>
  <definedNames>
    <definedName name="_xlnm.Print_Area" localSheetId="2">' REQ - LOTES E LOTEAMENTOS'!$A$1:$J$72</definedName>
    <definedName name="_xlnm.Print_Area" localSheetId="3">'CARACTERÍSTICAS DO LOTE 01'!$A$2:$J$73</definedName>
    <definedName name="_xlnm.Print_Area" localSheetId="5">ESTATÍSTICA!$A$1:$K$43</definedName>
    <definedName name="_xlnm.Print_Area" localSheetId="0">'NOTAS GERAIS - LEIA'!$A$1:$W$39</definedName>
    <definedName name="_xlnm.Print_Area" localSheetId="1">'REQ - EDIFICAÇÕES'!$A$1:$I$197</definedName>
    <definedName name="_xlnm.Print_Area" localSheetId="4">'SOLICITAÇÕES DIVERSAS'!$A$1:$I$51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" i="35" l="1"/>
  <c r="D46" i="35" l="1"/>
  <c r="D45" i="35"/>
  <c r="G69" i="52" l="1"/>
  <c r="G68" i="52"/>
  <c r="G67" i="52"/>
  <c r="B63" i="49"/>
  <c r="B62" i="49"/>
  <c r="B11" i="52" l="1"/>
  <c r="B12" i="52"/>
  <c r="B13" i="52"/>
  <c r="B14" i="52"/>
  <c r="B15" i="52"/>
  <c r="B10" i="52"/>
  <c r="D73" i="52"/>
  <c r="K9" i="51" l="1"/>
  <c r="J6" i="51" l="1"/>
  <c r="B3" i="51"/>
  <c r="H3" i="51"/>
  <c r="D3" i="51"/>
  <c r="C3" i="51"/>
  <c r="D6" i="51"/>
  <c r="J18" i="51" l="1"/>
  <c r="C17" i="51"/>
  <c r="C23" i="51" s="1"/>
  <c r="C19" i="51" l="1"/>
  <c r="J21" i="51"/>
  <c r="H63" i="49"/>
  <c r="H62" i="49"/>
  <c r="B68" i="49"/>
  <c r="B67" i="49"/>
  <c r="J72" i="49"/>
  <c r="D72" i="49"/>
  <c r="F51" i="46"/>
  <c r="C51" i="46"/>
  <c r="B192" i="35" l="1"/>
  <c r="F192" i="35"/>
  <c r="F194" i="35"/>
  <c r="F193" i="35"/>
  <c r="B182" i="35" l="1"/>
  <c r="C197" i="35" l="1"/>
  <c r="B194" i="35" l="1"/>
  <c r="B193" i="35"/>
  <c r="B183" i="35"/>
  <c r="F47" i="46" l="1"/>
  <c r="F46" i="46"/>
</calcChain>
</file>

<file path=xl/sharedStrings.xml><?xml version="1.0" encoding="utf-8"?>
<sst xmlns="http://schemas.openxmlformats.org/spreadsheetml/2006/main" count="592" uniqueCount="442">
  <si>
    <t>ENDEREÇO DA OBRA:</t>
  </si>
  <si>
    <t>LOTEAMENTO:</t>
  </si>
  <si>
    <t>BAIRRO:</t>
  </si>
  <si>
    <t>TELEFONE:</t>
  </si>
  <si>
    <t>E-MAIL:</t>
  </si>
  <si>
    <t>NOME:</t>
  </si>
  <si>
    <t>N° DO REGISTRO:</t>
  </si>
  <si>
    <t>TÍTULO:</t>
  </si>
  <si>
    <t>ESTADO DO PARANÁ</t>
  </si>
  <si>
    <t>Os abaixo assinados na qualidade de proprietário do imóvel e responsável técnico pela autoria do projeto declaram, para fins de obtenção da aprovação do projeto e Alvará de Construção, que o projeto e a execução atendem integralmente a legislação vigente e assumem total responsabilidade quanto aos parâmetros arquitetônicos construtivos especialmente das seguintes normas:</t>
  </si>
  <si>
    <t>Decreto Lei 5286/04 – regulamenta as Leis n° 10.048, de novembro de 2000, que dá prioridade de atendimento às pessoas que especifica; e 10.098, de dezembro de 2000, que estabelece normas gerais e critérios básicos para a promoção da acessibilidade.</t>
  </si>
  <si>
    <t>Resolução n° 38, de 21 de maio de 1998 – regulamenta o art. 85 do Código de Trânsito Brasileiro, que dispõe sobre as identificações das entradas e saídas de postos de abastecimento de combustíveis, oficinas, estacionamentos e/ou garagens de uso coletivo.</t>
  </si>
  <si>
    <t>Lei N° 13331, de 23 de novembro de 2001 – Código de Saúde do Paraná – que dispõe sobre a organização, regulamentação, fiscalização e controle das ações dos serviços de saúde no Estado do Paraná.</t>
  </si>
  <si>
    <t>Lei n° 10.406, de 10 de janeiro de 2002 – Código Civil Brasileiro.</t>
  </si>
  <si>
    <t>Protaria do Comando do Corpo de Bombeiros n° 002/11 – institui o Código de Segurança Contra Incêndio e Pânico no âmbito do Corpo de Bombeiros da PMPR.</t>
  </si>
  <si>
    <t>Assumimos toda a responsabilidade civil, criminal e administrativa decorrente de eventuais prejuízos a terceiros e, ainda, as sanções legais previstas na legislação municipal vigente. Declaramos ainda termos ciência de que o não cumprimento destas normas isentará o Município de Dois Vizinhos da Expedição da Carta de Habite-se.</t>
  </si>
  <si>
    <t>ABNT NBR 9050/15 – Acessibilidade a edificações, mobiliário, espaços e equipamentos urbanos.</t>
  </si>
  <si>
    <t>Declaramos conhecer toda a Legislação vigente que rege a execução dos projetos referentes a presente obra, comprometendo-nos a respeitar fielmente o projeto aprovado e assumimos integralmente a responsabilidade quanto à prejuízos contra terceiros, decorrentes de falhas ou desobediências legais na sua execução.       - LEI 1529/2009 e alterações - que dispõe sobre o parcelamento do solo urbano.</t>
  </si>
  <si>
    <t>NOMENCLATURA</t>
  </si>
  <si>
    <t>Remanescente</t>
  </si>
  <si>
    <t>Desmembrado</t>
  </si>
  <si>
    <t>REMANESC./DESMEMB.</t>
  </si>
  <si>
    <t>REQUERENTE:</t>
  </si>
  <si>
    <t>N° QUADRA:</t>
  </si>
  <si>
    <t>N° LOTE:</t>
  </si>
  <si>
    <t>N° LOTE RURAL:</t>
  </si>
  <si>
    <t>N° CHÁCARA:</t>
  </si>
  <si>
    <t>N° MATRÍCULA:</t>
  </si>
  <si>
    <t>Coeficiente de Aproveitamento:</t>
  </si>
  <si>
    <t>NOME LOTE ORIGINAL</t>
  </si>
  <si>
    <t>ÁREA DO LOTE ORIGINAL</t>
  </si>
  <si>
    <r>
      <t xml:space="preserve">INFORMAR ÁREA CONST. </t>
    </r>
    <r>
      <rPr>
        <b/>
        <sz val="9"/>
        <color theme="1"/>
        <rFont val="Calibri"/>
        <family val="2"/>
        <scheme val="minor"/>
      </rPr>
      <t>(Alvará e Habite-se caso for)</t>
    </r>
  </si>
  <si>
    <t>Taxa de Ocupação (%):</t>
  </si>
  <si>
    <r>
      <t xml:space="preserve">ÁREA DO LOTE </t>
    </r>
    <r>
      <rPr>
        <b/>
        <sz val="8"/>
        <rFont val="Calibri"/>
        <family val="2"/>
        <scheme val="minor"/>
      </rPr>
      <t>(m²)</t>
    </r>
    <r>
      <rPr>
        <b/>
        <sz val="11"/>
        <rFont val="Calibri"/>
        <family val="2"/>
        <scheme val="minor"/>
      </rPr>
      <t>:</t>
    </r>
  </si>
  <si>
    <t>ÁREA TOTAL (m²)</t>
  </si>
  <si>
    <t>QUADRO DE ÁREAS (m²)</t>
  </si>
  <si>
    <t>Área Residencial à Construir:</t>
  </si>
  <si>
    <t>Área Comercial à Construir:</t>
  </si>
  <si>
    <t>CPF/CNPJ:</t>
  </si>
  <si>
    <t>CONSULTA PRÉVIA</t>
  </si>
  <si>
    <t>NOTAS GERAIS - INSTRUÇÕES DE PREENCHIMENTO:</t>
  </si>
  <si>
    <t>2.2. As assinaturas dos proprietários deste requerimento devem ser com firma reconhecida;</t>
  </si>
  <si>
    <t>12. Requerimentos preechidos de forma inadequada serão devolvidos;</t>
  </si>
  <si>
    <r>
      <t xml:space="preserve">3. Deverão ser informados </t>
    </r>
    <r>
      <rPr>
        <b/>
        <sz val="13"/>
        <color rgb="FFFF0000"/>
        <rFont val="Calibri"/>
        <family val="2"/>
        <scheme val="minor"/>
      </rPr>
      <t>TODOS</t>
    </r>
    <r>
      <rPr>
        <sz val="13"/>
        <color theme="1"/>
        <rFont val="Calibri"/>
        <family val="2"/>
        <scheme val="minor"/>
      </rPr>
      <t xml:space="preserve"> os campos pertinentes a solicitação;</t>
    </r>
  </si>
  <si>
    <r>
      <t xml:space="preserve">6. </t>
    </r>
    <r>
      <rPr>
        <b/>
        <sz val="13"/>
        <color rgb="FFFF0000"/>
        <rFont val="Calibri"/>
        <family val="2"/>
        <scheme val="minor"/>
      </rPr>
      <t>PRESTAR ATENÇÃO</t>
    </r>
    <r>
      <rPr>
        <sz val="13"/>
        <color theme="1"/>
        <rFont val="Calibri"/>
        <family val="2"/>
        <scheme val="minor"/>
      </rPr>
      <t xml:space="preserve"> no preenchimento, conferindo dados com matrícula, documentos pessoais, e documentos oficiais da prefeitura (Alvará e Habite-se);</t>
    </r>
  </si>
  <si>
    <t>PROPRIETÁRIO(1):</t>
  </si>
  <si>
    <t>LOTE:</t>
  </si>
  <si>
    <t>INFORMAÇÕES DO TERRENO</t>
  </si>
  <si>
    <t>OCUPAÇÃO</t>
  </si>
  <si>
    <t>PATRIMÕNIO</t>
  </si>
  <si>
    <t>INCIDÊNCIA</t>
  </si>
  <si>
    <t>FORMA</t>
  </si>
  <si>
    <t>SITUAÇÃO</t>
  </si>
  <si>
    <t>FRENTE</t>
  </si>
  <si>
    <t>TOPOGRAFIA</t>
  </si>
  <si>
    <t>PEDOLOGIA</t>
  </si>
  <si>
    <t>NÍVEL DA RUA</t>
  </si>
  <si>
    <t>PAVIMENTAÇÃO</t>
  </si>
  <si>
    <t>TIPO DA LIMITAÇÃO</t>
  </si>
  <si>
    <t>LIMITADO POR</t>
  </si>
  <si>
    <t>FATOR DIFERENÇA</t>
  </si>
  <si>
    <t>OUTROS</t>
  </si>
  <si>
    <t>LATERAL DIREITA</t>
  </si>
  <si>
    <t>FUNDOS</t>
  </si>
  <si>
    <t>LATERAL ESQUERDA</t>
  </si>
  <si>
    <t>0-(+) DE 80%</t>
  </si>
  <si>
    <t>1-50% A 80%</t>
  </si>
  <si>
    <t>2-(-) DE 50%</t>
  </si>
  <si>
    <t>FRENTE (m)</t>
  </si>
  <si>
    <t>LAT. DIREITA (m)</t>
  </si>
  <si>
    <t>FUNDOS (m)</t>
  </si>
  <si>
    <t>LAT. ESQUERDA (m)</t>
  </si>
  <si>
    <t>MEIO FIO</t>
  </si>
  <si>
    <t>PASSEIO</t>
  </si>
  <si>
    <t>ÁGUA</t>
  </si>
  <si>
    <t>ESGOTO</t>
  </si>
  <si>
    <t>ILUMIN.</t>
  </si>
  <si>
    <t>LIMP. PÚBLICA</t>
  </si>
  <si>
    <t>G.A.P.</t>
  </si>
  <si>
    <t>EQUIPAMENTOS URBANOS E SERVIÇOS PÚBLICOS NO LOGRADOURO</t>
  </si>
  <si>
    <t>SIM</t>
  </si>
  <si>
    <t>NÃO</t>
  </si>
  <si>
    <t xml:space="preserve"> INDÚSTRIA</t>
  </si>
  <si>
    <t>EM PRÉ-MOLDADO</t>
  </si>
  <si>
    <t>RESIDÊNCIA</t>
  </si>
  <si>
    <t>EM ALVENARIA</t>
  </si>
  <si>
    <t>COMÉRCIO</t>
  </si>
  <si>
    <t>EM MADEIRA</t>
  </si>
  <si>
    <t>SERVIÇO</t>
  </si>
  <si>
    <t>EM ESTRUTURA METÁLICA</t>
  </si>
  <si>
    <t>TEMPLO</t>
  </si>
  <si>
    <t>CLUBE</t>
  </si>
  <si>
    <t>3 - INDÚSTRIA</t>
  </si>
  <si>
    <t>0 - RESIDÊNCIA</t>
  </si>
  <si>
    <t>1 - COMÉRCIO</t>
  </si>
  <si>
    <t>2 - SERVIÇO</t>
  </si>
  <si>
    <t>4 - TEMPLO</t>
  </si>
  <si>
    <t>5 - CLUBE</t>
  </si>
  <si>
    <t>ÁREA DO LOTE (m²):</t>
  </si>
  <si>
    <t>MISTA</t>
  </si>
  <si>
    <t>TIJOLO</t>
  </si>
  <si>
    <t>PLACA CONCRETO</t>
  </si>
  <si>
    <t>MADEIRA</t>
  </si>
  <si>
    <t>ZINCO</t>
  </si>
  <si>
    <t>N° GLEBA:</t>
  </si>
  <si>
    <t>EMPREENDIMENTO/OBRA</t>
  </si>
  <si>
    <t>EMPREEND./OBRA:</t>
  </si>
  <si>
    <t>DESMEMBRAMENTO</t>
  </si>
  <si>
    <t>UNIFICAÇÃO</t>
  </si>
  <si>
    <t>LOTE URBANO</t>
  </si>
  <si>
    <t>LOTE RURAL</t>
  </si>
  <si>
    <t>REQUERENTE/PROPR. 1:</t>
  </si>
  <si>
    <t xml:space="preserve">ALVENARIA </t>
  </si>
  <si>
    <t>PRÉ-MOLDADA</t>
  </si>
  <si>
    <t>REQUERENTE</t>
  </si>
  <si>
    <t>Nº</t>
  </si>
  <si>
    <t>SOBRE PILOTIS:</t>
  </si>
  <si>
    <t>Nº Alvará:</t>
  </si>
  <si>
    <t>Nº Habite-se:</t>
  </si>
  <si>
    <t>UTILIZAÇÃO/DESTINAÇÃO:</t>
  </si>
  <si>
    <t>POSIÇÃO 1:</t>
  </si>
  <si>
    <t>POSIÇÃO 2:</t>
  </si>
  <si>
    <t>CONSERVAÇÃO:</t>
  </si>
  <si>
    <t>ESQUADRIAS:</t>
  </si>
  <si>
    <t>ACABAMENTO EXTERNO:</t>
  </si>
  <si>
    <t>PINTURA EXTERNA:</t>
  </si>
  <si>
    <t>COBERTURA:</t>
  </si>
  <si>
    <t>ACABAMENTO INTERNO:</t>
  </si>
  <si>
    <t>FORRO:</t>
  </si>
  <si>
    <t>INSTALAÇÃO ELÉTRICA:</t>
  </si>
  <si>
    <t>INSTALAÇÃO SANITÁRIA:</t>
  </si>
  <si>
    <t>BANHEIROS:</t>
  </si>
  <si>
    <t>ESGOTO:</t>
  </si>
  <si>
    <t>ÁGUA:</t>
  </si>
  <si>
    <t>LUZ:</t>
  </si>
  <si>
    <t>COL. LIXO:</t>
  </si>
  <si>
    <t>PREV. INCÊNDIO:</t>
  </si>
  <si>
    <t>Nº PREDIAL:</t>
  </si>
  <si>
    <t>APROVEITAMENTO</t>
  </si>
  <si>
    <t>DÚVIDAS NO PREENCHIMENTO</t>
  </si>
  <si>
    <t>CLIQUE AQUI</t>
  </si>
  <si>
    <r>
      <t xml:space="preserve">1. As planilhas são de preenchimento automático - Preenchendo a planilha </t>
    </r>
    <r>
      <rPr>
        <b/>
        <sz val="13"/>
        <color rgb="FFFF0000"/>
        <rFont val="Calibri"/>
        <family val="2"/>
        <scheme val="minor"/>
      </rPr>
      <t>REQUERIMENTO GERAL</t>
    </r>
    <r>
      <rPr>
        <sz val="13"/>
        <color theme="1"/>
        <rFont val="Calibri"/>
        <family val="2"/>
        <scheme val="minor"/>
      </rPr>
      <t xml:space="preserve"> - as demais serão preenchidas, devendo ser informado apenas os campos na cor AZUL;</t>
    </r>
  </si>
  <si>
    <t xml:space="preserve">SOLICITAÇÃO </t>
  </si>
  <si>
    <t>RESP. PELO PROJETO</t>
  </si>
  <si>
    <t xml:space="preserve"> RESP. PELA EXECUÇÃO</t>
  </si>
  <si>
    <t>SELECIONE:</t>
  </si>
  <si>
    <t>CNPJ:</t>
  </si>
  <si>
    <t>EMPRESA CONTRATADA:</t>
  </si>
  <si>
    <t>ACABAMENTO  BANHEIROS:</t>
  </si>
  <si>
    <t>CPF:</t>
  </si>
  <si>
    <t>DOCUMENTOS EXISTENTES (deverá ser apresentado cópia) - OBSERVAÇÕES</t>
  </si>
  <si>
    <t xml:space="preserve">Obs.: </t>
  </si>
  <si>
    <t>TERMO DE COMPROMISSO COM EXECUÇÃO E ACESSIBILIDADE</t>
  </si>
  <si>
    <t>FOSSA SÉPTICA</t>
  </si>
  <si>
    <t>REDE PÚBLICA</t>
  </si>
  <si>
    <t>INDÚSTRIA</t>
  </si>
  <si>
    <t>SUBDIVISÃO DE LOTE (DESMEMBRAMENTO)</t>
  </si>
  <si>
    <t>UNIFICAÇÃO DE LOTE (REMEMBRAMENTO)</t>
  </si>
  <si>
    <t>RESIDÊNCIA UNIFAMILIAR</t>
  </si>
  <si>
    <t>RESIDÊNCIA MULTIFAMILIAR</t>
  </si>
  <si>
    <t>RESIDÊNCIA GEMINADA</t>
  </si>
  <si>
    <t>Requerimento válido até</t>
  </si>
  <si>
    <t>UNIFICAÇÃO DE LOTE SEGUIDA DE DESMEMBRAMENTO</t>
  </si>
  <si>
    <t>DESMEMBRAMENTO DE LOTE SEGUIDO DE UNIFICAÇÃO</t>
  </si>
  <si>
    <t>ALVENARIA</t>
  </si>
  <si>
    <t>MISTA (ALV/MAD)</t>
  </si>
  <si>
    <t>METÁLICA</t>
  </si>
  <si>
    <t>MADEIRA BRUTA</t>
  </si>
  <si>
    <t>APARTAMENTO</t>
  </si>
  <si>
    <r>
      <t>BARRACÃO</t>
    </r>
    <r>
      <rPr>
        <sz val="8"/>
        <color theme="1"/>
        <rFont val="Calibri"/>
        <family val="2"/>
        <scheme val="minor"/>
      </rPr>
      <t xml:space="preserve"> (ALV/MET)</t>
    </r>
  </si>
  <si>
    <t>GALPÃO</t>
  </si>
  <si>
    <t>TELHEIRO</t>
  </si>
  <si>
    <t>ALINHADA</t>
  </si>
  <si>
    <t>RECUADA</t>
  </si>
  <si>
    <t>ISOLADA</t>
  </si>
  <si>
    <t>SUPERPOSTA</t>
  </si>
  <si>
    <t>GEMINADA</t>
  </si>
  <si>
    <t>ÓTIMA</t>
  </si>
  <si>
    <t>BOA</t>
  </si>
  <si>
    <t>REGULAR</t>
  </si>
  <si>
    <t>RUIM</t>
  </si>
  <si>
    <t>ESPECIAL</t>
  </si>
  <si>
    <t>ALUMÍNIO</t>
  </si>
  <si>
    <t>FERRO</t>
  </si>
  <si>
    <t>MAD. ESPECIAL</t>
  </si>
  <si>
    <t>OUTRO</t>
  </si>
  <si>
    <t>SEM</t>
  </si>
  <si>
    <t>REBOCO</t>
  </si>
  <si>
    <t>TIJOLO À VISTA</t>
  </si>
  <si>
    <r>
      <rPr>
        <sz val="9"/>
        <color theme="1"/>
        <rFont val="Calibri"/>
        <family val="2"/>
        <scheme val="minor"/>
      </rPr>
      <t xml:space="preserve">ESPECIAL </t>
    </r>
    <r>
      <rPr>
        <sz val="8"/>
        <color theme="1"/>
        <rFont val="Calibri"/>
        <family val="2"/>
        <scheme val="minor"/>
      </rPr>
      <t>(ALUMÍNIO/CERÂMICA)</t>
    </r>
  </si>
  <si>
    <t>CAIAÇÃO</t>
  </si>
  <si>
    <t>ÓLEO/ACRÍLICA</t>
  </si>
  <si>
    <r>
      <rPr>
        <sz val="9"/>
        <color theme="1"/>
        <rFont val="Calibri"/>
        <family val="2"/>
        <scheme val="minor"/>
      </rPr>
      <t xml:space="preserve">ESPECIAL </t>
    </r>
    <r>
      <rPr>
        <sz val="8"/>
        <color theme="1"/>
        <rFont val="Calibri"/>
        <family val="2"/>
        <scheme val="minor"/>
      </rPr>
      <t>(TEXTURA/GRAFIATO)</t>
    </r>
  </si>
  <si>
    <r>
      <t xml:space="preserve">METAL </t>
    </r>
    <r>
      <rPr>
        <sz val="8"/>
        <color theme="1"/>
        <rFont val="Calibri"/>
        <family val="2"/>
        <scheme val="minor"/>
      </rPr>
      <t>(ALUMÍNIO/ZINCO)</t>
    </r>
  </si>
  <si>
    <t>TELHA COLONIAL</t>
  </si>
  <si>
    <t>TELHA DE BARRO</t>
  </si>
  <si>
    <t>LAJE</t>
  </si>
  <si>
    <t>MADEIRA/PALHA</t>
  </si>
  <si>
    <t>PLÁSTICO</t>
  </si>
  <si>
    <t>FIBROCIMENTO FINO</t>
  </si>
  <si>
    <t>FIBROCIMENTO GROSSO</t>
  </si>
  <si>
    <t>FINO</t>
  </si>
  <si>
    <t>MÉDIO</t>
  </si>
  <si>
    <t>ECONÔMICO</t>
  </si>
  <si>
    <t>LAJE COM ACABAMENTO</t>
  </si>
  <si>
    <t>LAJE SEM ACABAMENTO</t>
  </si>
  <si>
    <t>MADEIRA/PVC</t>
  </si>
  <si>
    <t>GESSO</t>
  </si>
  <si>
    <t>APARENTE</t>
  </si>
  <si>
    <t>EMBUTIDA</t>
  </si>
  <si>
    <t>SEMI-EMBUTIDA</t>
  </si>
  <si>
    <t>UM</t>
  </si>
  <si>
    <t>DOIS</t>
  </si>
  <si>
    <t>TRES</t>
  </si>
  <si>
    <t>QUATRO</t>
  </si>
  <si>
    <t>CINCO</t>
  </si>
  <si>
    <t>MAIS DE CINCO</t>
  </si>
  <si>
    <t>ÓTIMO</t>
  </si>
  <si>
    <t>BOM</t>
  </si>
  <si>
    <t>RETIFICAÇÃO DE ÁREA OU DIVISA DE LOTE</t>
  </si>
  <si>
    <t>LOTE A SER RETIFICADO</t>
  </si>
  <si>
    <t>ÁREA RETIFICADA</t>
  </si>
  <si>
    <t>ÁREA ORIGINAL (m²)</t>
  </si>
  <si>
    <t>INFORMAR ÁREA CONST. (Alvará e Habite-se caso for)</t>
  </si>
  <si>
    <t>OBS.:</t>
  </si>
  <si>
    <t>BALDIO</t>
  </si>
  <si>
    <t>EDIFICADO</t>
  </si>
  <si>
    <t>EM CONSTRUÇÃO</t>
  </si>
  <si>
    <t>CONSTR. PARALISADA</t>
  </si>
  <si>
    <t>RUÍNAS</t>
  </si>
  <si>
    <t>AGRICULTURA</t>
  </si>
  <si>
    <t>PECUÁRIA</t>
  </si>
  <si>
    <t>ESTACIONAMENTO</t>
  </si>
  <si>
    <t>CONSTR. IMPROV/TEMP.</t>
  </si>
  <si>
    <t>LAZER/RECREAÇÃO</t>
  </si>
  <si>
    <t>PARTICULAR</t>
  </si>
  <si>
    <t>PÚBL. FEDERAL</t>
  </si>
  <si>
    <t>PÚBL. ESTADUAL</t>
  </si>
  <si>
    <t>PÚBL. MUNICIPAL</t>
  </si>
  <si>
    <t>ENTIDADE</t>
  </si>
  <si>
    <t>SOCIEDADE</t>
  </si>
  <si>
    <t>RELIGIOSO</t>
  </si>
  <si>
    <t>NORMAL</t>
  </si>
  <si>
    <t>ISENTO IPTU</t>
  </si>
  <si>
    <t>ISENTO TSU</t>
  </si>
  <si>
    <t>ISENTO IPTU/TSU</t>
  </si>
  <si>
    <t>IMUNE IPTU</t>
  </si>
  <si>
    <t>IMUNE TSU</t>
  </si>
  <si>
    <t>IMUNE IPTU/TSU</t>
  </si>
  <si>
    <t xml:space="preserve">REGULAR </t>
  </si>
  <si>
    <t>TRIÂNGULO</t>
  </si>
  <si>
    <t>RETÂNGULO</t>
  </si>
  <si>
    <t>IRREGULAR</t>
  </si>
  <si>
    <t>MEIO DE QUADRA</t>
  </si>
  <si>
    <t>UMA ESQUINA</t>
  </si>
  <si>
    <t>DUAS ESQUINAS</t>
  </si>
  <si>
    <t>TRÊS ESQUINAS</t>
  </si>
  <si>
    <t>QUARTEIRÃO INTEIRO</t>
  </si>
  <si>
    <t>ENCRAVADO</t>
  </si>
  <si>
    <t>ENCRAV. C/ SERVIDÃO</t>
  </si>
  <si>
    <t>UMA FRENTE</t>
  </si>
  <si>
    <t>DUAS FRENTES</t>
  </si>
  <si>
    <t>TRÊS FRENTES</t>
  </si>
  <si>
    <t>MAIS FRENTES</t>
  </si>
  <si>
    <t>PLANA</t>
  </si>
  <si>
    <t>ACLIVE</t>
  </si>
  <si>
    <t>DECLIVE</t>
  </si>
  <si>
    <t>ROCHOSO</t>
  </si>
  <si>
    <t>ARENOSO</t>
  </si>
  <si>
    <t>ALAGADO</t>
  </si>
  <si>
    <t>INUNDÁVEL</t>
  </si>
  <si>
    <t>COMBINAÇÃO</t>
  </si>
  <si>
    <t>EM NÍVEL</t>
  </si>
  <si>
    <t>MAIS ALTO</t>
  </si>
  <si>
    <t>MAIS BAIXO</t>
  </si>
  <si>
    <t>ASFALTO</t>
  </si>
  <si>
    <t>PEDRA</t>
  </si>
  <si>
    <t>LAJOTA</t>
  </si>
  <si>
    <t>RUA NÃO ABERTA</t>
  </si>
  <si>
    <t>SEM LIMITAÇÃO</t>
  </si>
  <si>
    <t>CERCA DE MADEIRA</t>
  </si>
  <si>
    <t>MURO</t>
  </si>
  <si>
    <t>CERCA DE ARAME</t>
  </si>
  <si>
    <t>CERCA DE FERRO</t>
  </si>
  <si>
    <t>TAIPA</t>
  </si>
  <si>
    <t>OUTRO TIPO</t>
  </si>
  <si>
    <t>IMÓVEL URBANO</t>
  </si>
  <si>
    <t>CHÁCARA BALDIA</t>
  </si>
  <si>
    <t>CHÁCARA EDIFICADA</t>
  </si>
  <si>
    <t>GLEBA BALDIA</t>
  </si>
  <si>
    <t>GLEBA EDIFICADA</t>
  </si>
  <si>
    <t>CONJ. HABITACIONAL</t>
  </si>
  <si>
    <t>OBS.: INSIRA LINHAS SE PRECISAR</t>
  </si>
  <si>
    <t>ESTATÍSTICA DA RETIFICAÇÃO DE LOTE</t>
  </si>
  <si>
    <r>
      <t xml:space="preserve">ÁREA DO LOTE </t>
    </r>
    <r>
      <rPr>
        <b/>
        <sz val="9"/>
        <color theme="1"/>
        <rFont val="Calibri"/>
        <family val="2"/>
        <scheme val="minor"/>
      </rPr>
      <t>(m²)</t>
    </r>
    <r>
      <rPr>
        <b/>
        <sz val="12"/>
        <color theme="1"/>
        <rFont val="Calibri"/>
        <family val="2"/>
        <scheme val="minor"/>
      </rPr>
      <t>:</t>
    </r>
  </si>
  <si>
    <t>Nº DA UNIDADE:</t>
  </si>
  <si>
    <t>PREV. INC.</t>
  </si>
  <si>
    <t>CALÇAMENTO</t>
  </si>
  <si>
    <t>CASCALHO</t>
  </si>
  <si>
    <t>COL. LIXO</t>
  </si>
  <si>
    <t>LOTEAMENTO</t>
  </si>
  <si>
    <r>
      <t xml:space="preserve">2. A planilha de nome </t>
    </r>
    <r>
      <rPr>
        <b/>
        <sz val="13"/>
        <color rgb="FFFF0000"/>
        <rFont val="Calibri"/>
        <family val="2"/>
        <scheme val="minor"/>
      </rPr>
      <t>REQ. GERAL</t>
    </r>
    <r>
      <rPr>
        <sz val="13"/>
        <color theme="1"/>
        <rFont val="Calibri"/>
        <family val="2"/>
        <scheme val="minor"/>
      </rPr>
      <t xml:space="preserve"> facilita e diminui a quantidade de requerimentos a serem preenchidos, impressos e assinados;</t>
    </r>
  </si>
  <si>
    <t>Pág. 01/01</t>
  </si>
  <si>
    <t>Pág. 01/02</t>
  </si>
  <si>
    <t>Pág. 02/02</t>
  </si>
  <si>
    <t>PRÉMOLDADO</t>
  </si>
  <si>
    <t>RESP. TÉCNICO:</t>
  </si>
  <si>
    <t>Nº MATRÍCULA:</t>
  </si>
  <si>
    <t>Nº total de Pavimentos:</t>
  </si>
  <si>
    <t>REQUERENTE/PROPRIETÁRIO 01 (RECONHECER ASSINATURA)</t>
  </si>
  <si>
    <t>REQ. PROPRIETÁRIO 02 (RECONHECER ASSINATURA)</t>
  </si>
  <si>
    <t>REQ. PROPRIETÁRIO 03  (RECONHECER ASSINATURA)</t>
  </si>
  <si>
    <t>REQ. PROPRIETÁRIO 04  (RECONHECER ASSINATURA)</t>
  </si>
  <si>
    <t>SOLICITAÇÕES DIVERSAS</t>
  </si>
  <si>
    <t>SOLICITA:</t>
  </si>
  <si>
    <t>QUADRA:</t>
  </si>
  <si>
    <t>Nº GLEBA:</t>
  </si>
  <si>
    <t>Nº LOTE RURAL:</t>
  </si>
  <si>
    <t>MEMORIAL DESCRITIVO - CARACTERÍSTICAS DO EMPREEND./OBRA:</t>
  </si>
  <si>
    <t>HABITE-SE DA REFORMA</t>
  </si>
  <si>
    <t>APROVAÇÃO DE PROJETO</t>
  </si>
  <si>
    <t>RETIFICAÇÃO / 2A. VIA DE DOCUMENTAÇÃO</t>
  </si>
  <si>
    <t>ALVARÁ DE REFORMA SEM AMPLIAÇÃO</t>
  </si>
  <si>
    <t>REAPROVAÇÃO DE PROJETO</t>
  </si>
  <si>
    <t>PRORROGAÇÃO DE PRAZO DO ALVARÁ</t>
  </si>
  <si>
    <t>CANCELAMENTO DE DOCUMENTAÇÃO</t>
  </si>
  <si>
    <t>ANUÊNCIA PRÉVIA</t>
  </si>
  <si>
    <t>ATESTADO DE CAPACIDADE TÉCNICA</t>
  </si>
  <si>
    <t>ALVARÁ DE CONSTRUÇÃO</t>
  </si>
  <si>
    <t>ALVARÁ PARA LOTEAMENTO</t>
  </si>
  <si>
    <t>EXPANSÃO URBANA</t>
  </si>
  <si>
    <t>PRORROGAÇÃO DE PRAZO DE VALIDADE DE CERTIDÃO</t>
  </si>
  <si>
    <t>DEMOLIÇÃO</t>
  </si>
  <si>
    <t>REAPROVAÇÃO DE PROJETO (com alteração de projeto)</t>
  </si>
  <si>
    <t>REAPROVAÇÃO DE PROJETO (sem alteração de projeto)</t>
  </si>
  <si>
    <t>REGULARIZAÇÃO (APROV./ALVARÁ/HABITE-SE)</t>
  </si>
  <si>
    <t>HABITE-SE</t>
  </si>
  <si>
    <t>POSSUI EDIFICAÇÃO / ÁREA (m²)</t>
  </si>
  <si>
    <t>NºLOTE RURAL:</t>
  </si>
  <si>
    <t>2.1. Neste requerimento deve ser inserido os serviços requeridos - não serão aceitas marcações em caneta</t>
  </si>
  <si>
    <r>
      <t xml:space="preserve">7. Caso na matrícula do imóvel conste dois proprietários ou mais, apenas um será o requerente, mas </t>
    </r>
    <r>
      <rPr>
        <b/>
        <sz val="13"/>
        <color rgb="FFFF0000"/>
        <rFont val="Calibri"/>
        <family val="2"/>
        <scheme val="minor"/>
      </rPr>
      <t>TODOS</t>
    </r>
    <r>
      <rPr>
        <sz val="13"/>
        <color theme="1"/>
        <rFont val="Calibri"/>
        <family val="2"/>
        <scheme val="minor"/>
      </rPr>
      <t xml:space="preserve"> deverão assinar os requerimentos;</t>
    </r>
  </si>
  <si>
    <t>8. Caso o contratado para realizar o projeto for uma empresa, o CNPJ da mesma deverá constar no selo do projeto junto com o nome da empresa;</t>
  </si>
  <si>
    <t>9. A responsabilidade técnica tanto para a elaboração de projeto arquitetônico, quanto para a execução da obra somente cabe a pessoa física.</t>
  </si>
  <si>
    <t>10. O modelo padrão da folha de rosto do projeto deve seguir as determinações do Departamento de Gestão Urbana, devendo impreterivelmente dispor dos espaços para carimbos (8cm no  mínimo) e estatísticas.</t>
  </si>
  <si>
    <t>11. Não são permitidas rasuras nos requerimentos e projetos;</t>
  </si>
  <si>
    <t>13. Quanto a nomenclatura dos lotes deverá ser adotado este padrão, conforme imagens abaixo, para desmembramento e unificação respectivamente.</t>
  </si>
  <si>
    <t>Desmembramento</t>
  </si>
  <si>
    <t>Unificação</t>
  </si>
  <si>
    <t>RESID./SALA COMERCIAL</t>
  </si>
  <si>
    <t>SALA COMERCIAL</t>
  </si>
  <si>
    <t>USO MISTO</t>
  </si>
  <si>
    <t>VÁRIOS ANDARES</t>
  </si>
  <si>
    <t>ÁREA TOTAL EDIFICADA NO LOTE</t>
  </si>
  <si>
    <t>m²</t>
  </si>
  <si>
    <t>QUANTO A SUBDIVISÃO</t>
  </si>
  <si>
    <t xml:space="preserve"> QUANTO A UNIFICAÇÃO</t>
  </si>
  <si>
    <t>LOTES UNIFICADOS</t>
  </si>
  <si>
    <t>NOME ATUAL</t>
  </si>
  <si>
    <t>ÁREA</t>
  </si>
  <si>
    <t>NOMENCLATURA FINAL</t>
  </si>
  <si>
    <t xml:space="preserve">ÁREA </t>
  </si>
  <si>
    <t>EMPRESA E RESPONSÁVEL TÉCNICO PELO PROJETO</t>
  </si>
  <si>
    <t>EMPRESA E RESPONSÁVEL TÉCNICO PELA EXECUÇÃO</t>
  </si>
  <si>
    <t>DEPÓSITO</t>
  </si>
  <si>
    <t>ESTATÍSTICAS DO PROJETO</t>
  </si>
  <si>
    <t>01</t>
  </si>
  <si>
    <t>LOTE</t>
  </si>
  <si>
    <t>QUADRA</t>
  </si>
  <si>
    <t>02</t>
  </si>
  <si>
    <t>ÁREA DO LOTE - TERRENO</t>
  </si>
  <si>
    <t>Nº MATRÍCULA</t>
  </si>
  <si>
    <t>03</t>
  </si>
  <si>
    <t>Nº ALVARÁ EXISTENTE</t>
  </si>
  <si>
    <t>DATA</t>
  </si>
  <si>
    <t>04</t>
  </si>
  <si>
    <t>ÁREA DE PROJEÇÃO</t>
  </si>
  <si>
    <t>05</t>
  </si>
  <si>
    <t>QUADRO DE ÁREAS:</t>
  </si>
  <si>
    <t>06</t>
  </si>
  <si>
    <t>PAVIMENTOS</t>
  </si>
  <si>
    <t>USO/FINALIDADE</t>
  </si>
  <si>
    <t>TOTAL</t>
  </si>
  <si>
    <t>A CONSTRUIR</t>
  </si>
  <si>
    <t>SUBSOLO</t>
  </si>
  <si>
    <t>TÉRREO</t>
  </si>
  <si>
    <t>RESIDENCIAL</t>
  </si>
  <si>
    <t>1º PAVIMENTO</t>
  </si>
  <si>
    <t>TIPO</t>
  </si>
  <si>
    <t>BARRILETE</t>
  </si>
  <si>
    <t>EDÍCULA</t>
  </si>
  <si>
    <t>07</t>
  </si>
  <si>
    <t>ALTURA MÁXIMA</t>
  </si>
  <si>
    <t>RECREAÇÃO</t>
  </si>
  <si>
    <t>m</t>
  </si>
  <si>
    <t>08</t>
  </si>
  <si>
    <t>TAXA DE OCUPAÇÃO</t>
  </si>
  <si>
    <t>ITEM 4x100/ITEM 2</t>
  </si>
  <si>
    <t>%</t>
  </si>
  <si>
    <t>AMPLIAÇÃO/NOVA</t>
  </si>
  <si>
    <t>EXISTENTE</t>
  </si>
  <si>
    <t>09</t>
  </si>
  <si>
    <t>COEFICIENTE DE APROVEITAMENTO</t>
  </si>
  <si>
    <t>REFORMA</t>
  </si>
  <si>
    <t>ITEM 5/ITEM 2</t>
  </si>
  <si>
    <t>ÁREA TOTAL</t>
  </si>
  <si>
    <t>10</t>
  </si>
  <si>
    <t>SISTEMA CONSTRUTIVO</t>
  </si>
  <si>
    <t xml:space="preserve">MISTA </t>
  </si>
  <si>
    <t>PRÉ-MOLDADO</t>
  </si>
  <si>
    <t xml:space="preserve">CARIMBOS </t>
  </si>
  <si>
    <t>COPIAR E COLAR NO PROJETO ARQUITETÔNICO</t>
  </si>
  <si>
    <t xml:space="preserve"> </t>
  </si>
  <si>
    <t>SISTEMA CONSTRUTIVO:</t>
  </si>
  <si>
    <t>Pav.</t>
  </si>
  <si>
    <t>RESP. TÉCN.</t>
  </si>
  <si>
    <t>CARACTERÍSTICAS DO LOTE</t>
  </si>
  <si>
    <t>REQUERENTE/PROPRIETÁRIO 02 (RECONHECER ASSINATURA)</t>
  </si>
  <si>
    <t>REQUERENTE/PROPRIETÁRIO 03 (RECONHECER ASSINATURA)</t>
  </si>
  <si>
    <t>PARCIAL</t>
  </si>
  <si>
    <t>COMERCIAL</t>
  </si>
  <si>
    <t>INDUSTRIAL</t>
  </si>
  <si>
    <t>RESIDENCIAL/COMERCIAL</t>
  </si>
  <si>
    <t>Área Edificada regularizada :</t>
  </si>
  <si>
    <t>Área à Reformar:</t>
  </si>
  <si>
    <t>ÁREA TOTAL À APROVAR/ CONSTRUIR:</t>
  </si>
  <si>
    <t>Área de projeção da edificação:</t>
  </si>
  <si>
    <t>Área para Habite-se:</t>
  </si>
  <si>
    <t>Tipo da edificação:</t>
  </si>
  <si>
    <t>REGULARIZAÇÃO</t>
  </si>
  <si>
    <t>OBRA NOVA</t>
  </si>
  <si>
    <t>AMPLIAÇÃO</t>
  </si>
  <si>
    <t>REGULARIZAÇÃO DE AMPLIAÇÃO</t>
  </si>
  <si>
    <t>Área Edificada a regularizar Comercial:</t>
  </si>
  <si>
    <t>Área Edificada a regularizar Residencial:</t>
  </si>
  <si>
    <t>ASSINATURA DO REQUERENTE</t>
  </si>
  <si>
    <t>CPF</t>
  </si>
  <si>
    <t>MUNICÍPIO DE SÃO JORGE D'OESTE</t>
  </si>
  <si>
    <t>14. Em caso de dúvida entrar em contato com o Departamento: Fone: 46.3534-8084 /engenharia@pmsjorge.pr.gov.br</t>
  </si>
  <si>
    <r>
      <t xml:space="preserve">Eu, proprietário da obra supra nominado, venho por meio deste, juntamente com os responsáveis técnicos  tanto pelo projeto quanto pela execução da obra, também supracitados, assumirmos um compromisso com a </t>
    </r>
    <r>
      <rPr>
        <b/>
        <u/>
        <sz val="9"/>
        <rFont val="Calibri"/>
        <family val="2"/>
        <scheme val="minor"/>
      </rPr>
      <t>ACESSIBILIDADE</t>
    </r>
    <r>
      <rPr>
        <sz val="9"/>
        <rFont val="Calibri"/>
        <family val="2"/>
        <scheme val="minor"/>
      </rPr>
      <t xml:space="preserve"> </t>
    </r>
    <r>
      <rPr>
        <b/>
        <u/>
        <sz val="9"/>
        <rFont val="Calibri"/>
        <family val="2"/>
        <scheme val="minor"/>
      </rPr>
      <t>UNIVERSAL</t>
    </r>
    <r>
      <rPr>
        <sz val="9"/>
        <rFont val="Calibri"/>
        <family val="2"/>
        <scheme val="minor"/>
      </rPr>
      <t xml:space="preserve"> da obra em questão. Declaramos </t>
    </r>
    <r>
      <rPr>
        <b/>
        <u/>
        <sz val="9"/>
        <rFont val="Calibri"/>
        <family val="2"/>
        <scheme val="minor"/>
      </rPr>
      <t>CONHECIMENTO</t>
    </r>
    <r>
      <rPr>
        <sz val="9"/>
        <rFont val="Calibri"/>
        <family val="2"/>
        <scheme val="minor"/>
      </rPr>
      <t xml:space="preserve"> de todas as recomendações da </t>
    </r>
    <r>
      <rPr>
        <b/>
        <u/>
        <sz val="9"/>
        <rFont val="Calibri"/>
        <family val="2"/>
        <scheme val="minor"/>
      </rPr>
      <t>NBR 9050/2015</t>
    </r>
    <r>
      <rPr>
        <sz val="9"/>
        <rFont val="Calibri"/>
        <family val="2"/>
        <scheme val="minor"/>
      </rPr>
      <t xml:space="preserve"> e que as seguiremos  fielmente afim de promover a acessibilidade universal em toda  parte da obra que se faz necessária. Estando ciente de que a acessibilidade é condição </t>
    </r>
    <r>
      <rPr>
        <b/>
        <u/>
        <sz val="9"/>
        <rFont val="Calibri"/>
        <family val="2"/>
        <scheme val="minor"/>
      </rPr>
      <t>NECESSÁRIA</t>
    </r>
    <r>
      <rPr>
        <sz val="9"/>
        <rFont val="Calibri"/>
        <family val="2"/>
        <scheme val="minor"/>
      </rPr>
      <t xml:space="preserve"> e </t>
    </r>
    <r>
      <rPr>
        <b/>
        <u/>
        <sz val="9"/>
        <rFont val="Calibri"/>
        <family val="2"/>
        <scheme val="minor"/>
      </rPr>
      <t>OBRIGATÓRIA</t>
    </r>
    <r>
      <rPr>
        <sz val="9"/>
        <rFont val="Calibri"/>
        <family val="2"/>
        <scheme val="minor"/>
      </rPr>
      <t xml:space="preserve"> para a liberação da </t>
    </r>
    <r>
      <rPr>
        <b/>
        <u/>
        <sz val="9"/>
        <rFont val="Calibri"/>
        <family val="2"/>
        <scheme val="minor"/>
      </rPr>
      <t>CERTIDÃO DE HABITE-SE</t>
    </r>
    <r>
      <rPr>
        <sz val="9"/>
        <rFont val="Calibri"/>
        <family val="2"/>
        <scheme val="minor"/>
      </rPr>
      <t xml:space="preserve">. Também ficamos cientes que devemos cumprir as disposições das </t>
    </r>
    <r>
      <rPr>
        <b/>
        <u/>
        <sz val="9"/>
        <rFont val="Calibri"/>
        <family val="2"/>
        <scheme val="minor"/>
      </rPr>
      <t>Leis 922/2020 - Uso e Ocupação do Solo e 923/2020 - Código de Obras</t>
    </r>
    <r>
      <rPr>
        <sz val="9"/>
        <rFont val="Calibri"/>
        <family val="2"/>
        <scheme val="minor"/>
      </rPr>
      <t>. Conforme projeto aprovado pelo Departamento de Gestão Urbana deste muncípio. Por ser expressão da verdade, dato e assino o presente.</t>
    </r>
  </si>
  <si>
    <t>São Jorge D'Oeste</t>
  </si>
  <si>
    <t>São jorge D'Oeste</t>
  </si>
  <si>
    <t>DEPARTAMENTO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</si>
</sst>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653">
    <xf numFmtId="0" fontId="0" fillId="0" borderId="0" xfId="0"/>
    <xf numFmtId="0" fontId="0" fillId="0" borderId="0" xfId="0" applyBorder="1"/>
    <xf numFmtId="0" fontId="0" fillId="0" borderId="8" xfId="0" applyBorder="1"/>
    <xf numFmtId="0" fontId="12" fillId="0" borderId="0" xfId="0" applyFont="1"/>
    <xf numFmtId="0" fontId="0" fillId="0" borderId="6" xfId="0" applyBorder="1"/>
    <xf numFmtId="0" fontId="0" fillId="0" borderId="7" xfId="0" applyBorder="1"/>
    <xf numFmtId="0" fontId="9" fillId="0" borderId="0" xfId="0" applyFont="1" applyBorder="1" applyAlignment="1"/>
    <xf numFmtId="0" fontId="21" fillId="0" borderId="0" xfId="0" applyFont="1"/>
    <xf numFmtId="0" fontId="22" fillId="0" borderId="0" xfId="0" applyFont="1"/>
    <xf numFmtId="0" fontId="0" fillId="3" borderId="6" xfId="0" applyFill="1" applyBorder="1"/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9" fillId="0" borderId="18" xfId="0" applyFont="1" applyBorder="1"/>
    <xf numFmtId="0" fontId="9" fillId="0" borderId="21" xfId="0" applyFont="1" applyBorder="1"/>
    <xf numFmtId="0" fontId="0" fillId="0" borderId="0" xfId="0" applyFont="1"/>
    <xf numFmtId="0" fontId="8" fillId="0" borderId="0" xfId="0" applyFont="1" applyBorder="1" applyAlignment="1">
      <alignment vertical="top" wrapText="1"/>
    </xf>
    <xf numFmtId="0" fontId="9" fillId="0" borderId="22" xfId="0" applyFont="1" applyBorder="1" applyAlignment="1"/>
    <xf numFmtId="0" fontId="0" fillId="3" borderId="0" xfId="0" applyFill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49" xfId="0" applyFont="1" applyBorder="1" applyAlignment="1">
      <alignment vertical="center"/>
    </xf>
    <xf numFmtId="0" fontId="8" fillId="0" borderId="0" xfId="1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24" fillId="0" borderId="37" xfId="0" applyFont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4" fillId="0" borderId="25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23" fillId="0" borderId="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40" fillId="0" borderId="1" xfId="0" applyFont="1" applyBorder="1" applyAlignment="1">
      <alignment horizontal="left" vertical="center" wrapText="1"/>
    </xf>
    <xf numFmtId="0" fontId="37" fillId="3" borderId="0" xfId="0" applyFont="1" applyFill="1" applyBorder="1" applyAlignment="1">
      <alignment horizontal="center"/>
    </xf>
    <xf numFmtId="0" fontId="40" fillId="0" borderId="56" xfId="0" applyFont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36" xfId="0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3" borderId="4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36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3" borderId="0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1" fontId="11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2" borderId="24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9" fillId="0" borderId="38" xfId="0" applyFont="1" applyBorder="1" applyAlignment="1"/>
    <xf numFmtId="0" fontId="11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18" fillId="0" borderId="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34" fillId="0" borderId="22" xfId="2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29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25" xfId="0" applyFont="1" applyBorder="1" applyAlignment="1"/>
    <xf numFmtId="0" fontId="11" fillId="0" borderId="29" xfId="0" applyFont="1" applyBorder="1" applyAlignment="1"/>
    <xf numFmtId="3" fontId="2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9" fillId="0" borderId="7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4" fillId="0" borderId="35" xfId="0" applyFont="1" applyFill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60" xfId="0" applyFont="1" applyFill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0" fillId="0" borderId="51" xfId="0" applyBorder="1" applyProtection="1">
      <protection locked="0"/>
    </xf>
    <xf numFmtId="0" fontId="0" fillId="0" borderId="29" xfId="0" applyBorder="1" applyProtection="1">
      <protection locked="0"/>
    </xf>
    <xf numFmtId="0" fontId="24" fillId="0" borderId="27" xfId="0" applyFont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0" fillId="0" borderId="27" xfId="0" applyFont="1" applyBorder="1" applyProtection="1"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0" fillId="0" borderId="36" xfId="0" applyFont="1" applyBorder="1" applyProtection="1">
      <protection locked="0"/>
    </xf>
    <xf numFmtId="0" fontId="0" fillId="0" borderId="31" xfId="0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Protection="1"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9" fillId="0" borderId="19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38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vertical="center" wrapText="1" shrinkToFi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protection locked="0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protection locked="0"/>
    </xf>
    <xf numFmtId="14" fontId="9" fillId="0" borderId="0" xfId="0" applyNumberFormat="1" applyFont="1" applyAlignme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14" fontId="45" fillId="0" borderId="0" xfId="0" applyNumberFormat="1" applyFont="1" applyAlignment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37" fillId="0" borderId="40" xfId="0" applyFont="1" applyFill="1" applyBorder="1" applyAlignment="1" applyProtection="1">
      <alignment horizontal="left" vertical="center"/>
      <protection locked="0"/>
    </xf>
    <xf numFmtId="0" fontId="37" fillId="0" borderId="8" xfId="0" applyFont="1" applyFill="1" applyBorder="1" applyAlignment="1" applyProtection="1">
      <alignment horizontal="left" vertical="center"/>
      <protection locked="0"/>
    </xf>
    <xf numFmtId="0" fontId="37" fillId="0" borderId="64" xfId="0" applyFont="1" applyFill="1" applyBorder="1" applyAlignment="1" applyProtection="1">
      <alignment horizontal="left" vertical="center"/>
      <protection locked="0"/>
    </xf>
    <xf numFmtId="0" fontId="37" fillId="0" borderId="48" xfId="0" applyFont="1" applyFill="1" applyBorder="1" applyAlignment="1" applyProtection="1">
      <alignment horizontal="left" vertical="center"/>
      <protection locked="0"/>
    </xf>
    <xf numFmtId="0" fontId="34" fillId="0" borderId="27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9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4" fontId="10" fillId="0" borderId="0" xfId="0" applyNumberFormat="1" applyFont="1" applyAlignment="1" applyProtection="1">
      <protection locked="0"/>
    </xf>
    <xf numFmtId="14" fontId="33" fillId="0" borderId="0" xfId="0" applyNumberFormat="1" applyFont="1" applyAlignment="1" applyProtection="1">
      <protection locked="0"/>
    </xf>
    <xf numFmtId="0" fontId="0" fillId="0" borderId="0" xfId="0"/>
    <xf numFmtId="0" fontId="0" fillId="3" borderId="0" xfId="0" applyFill="1"/>
    <xf numFmtId="0" fontId="3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Protection="1"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horizontal="left" vertical="center"/>
      <protection locked="0"/>
    </xf>
    <xf numFmtId="0" fontId="31" fillId="3" borderId="0" xfId="0" applyFont="1" applyFill="1" applyBorder="1" applyAlignment="1">
      <alignment horizontal="left" vertical="center"/>
    </xf>
    <xf numFmtId="0" fontId="31" fillId="3" borderId="54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top"/>
    </xf>
    <xf numFmtId="0" fontId="31" fillId="8" borderId="10" xfId="0" applyFont="1" applyFill="1" applyBorder="1" applyAlignment="1">
      <alignment horizontal="left" vertical="top"/>
    </xf>
    <xf numFmtId="0" fontId="31" fillId="8" borderId="10" xfId="0" applyFont="1" applyFill="1" applyBorder="1" applyAlignment="1">
      <alignment horizontal="left" vertical="center"/>
    </xf>
    <xf numFmtId="0" fontId="31" fillId="8" borderId="11" xfId="0" applyFont="1" applyFill="1" applyBorder="1" applyAlignment="1">
      <alignment horizontal="left" vertical="top"/>
    </xf>
    <xf numFmtId="0" fontId="11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44" fillId="0" borderId="26" xfId="0" applyNumberFormat="1" applyFont="1" applyFill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>
      <alignment horizontal="left"/>
    </xf>
    <xf numFmtId="0" fontId="15" fillId="0" borderId="0" xfId="0" applyFont="1" applyBorder="1"/>
    <xf numFmtId="0" fontId="15" fillId="0" borderId="26" xfId="0" applyFont="1" applyBorder="1"/>
    <xf numFmtId="0" fontId="15" fillId="0" borderId="27" xfId="0" applyFont="1" applyBorder="1"/>
    <xf numFmtId="0" fontId="49" fillId="0" borderId="19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43" fontId="49" fillId="0" borderId="27" xfId="0" applyNumberFormat="1" applyFont="1" applyBorder="1"/>
    <xf numFmtId="0" fontId="15" fillId="0" borderId="29" xfId="0" applyFont="1" applyBorder="1"/>
    <xf numFmtId="0" fontId="15" fillId="0" borderId="0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6" xfId="0" applyFont="1" applyFill="1" applyBorder="1"/>
    <xf numFmtId="0" fontId="49" fillId="0" borderId="27" xfId="0" applyFont="1" applyBorder="1" applyAlignment="1"/>
    <xf numFmtId="43" fontId="49" fillId="0" borderId="26" xfId="0" applyNumberFormat="1" applyFont="1" applyBorder="1"/>
    <xf numFmtId="14" fontId="49" fillId="0" borderId="29" xfId="0" applyNumberFormat="1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164" fontId="49" fillId="0" borderId="27" xfId="0" applyNumberFormat="1" applyFont="1" applyBorder="1" applyAlignment="1">
      <alignment horizontal="left"/>
    </xf>
    <xf numFmtId="164" fontId="49" fillId="0" borderId="0" xfId="0" applyNumberFormat="1" applyFont="1" applyBorder="1" applyAlignment="1">
      <alignment horizontal="left"/>
    </xf>
    <xf numFmtId="0" fontId="15" fillId="0" borderId="19" xfId="0" applyFont="1" applyBorder="1"/>
    <xf numFmtId="43" fontId="15" fillId="0" borderId="29" xfId="0" applyNumberFormat="1" applyFont="1" applyBorder="1"/>
    <xf numFmtId="43" fontId="49" fillId="0" borderId="29" xfId="0" applyNumberFormat="1" applyFont="1" applyBorder="1"/>
    <xf numFmtId="4" fontId="15" fillId="0" borderId="19" xfId="0" applyNumberFormat="1" applyFont="1" applyBorder="1"/>
    <xf numFmtId="0" fontId="15" fillId="0" borderId="51" xfId="0" applyFont="1" applyBorder="1"/>
    <xf numFmtId="0" fontId="15" fillId="0" borderId="0" xfId="0" applyFont="1"/>
    <xf numFmtId="43" fontId="15" fillId="0" borderId="27" xfId="2" applyFont="1" applyBorder="1"/>
    <xf numFmtId="43" fontId="15" fillId="0" borderId="0" xfId="0" applyNumberFormat="1" applyFont="1" applyBorder="1"/>
    <xf numFmtId="0" fontId="15" fillId="0" borderId="12" xfId="0" applyFont="1" applyBorder="1"/>
    <xf numFmtId="4" fontId="15" fillId="0" borderId="70" xfId="0" applyNumberFormat="1" applyFont="1" applyBorder="1"/>
    <xf numFmtId="43" fontId="15" fillId="0" borderId="14" xfId="0" applyNumberFormat="1" applyFont="1" applyBorder="1"/>
    <xf numFmtId="43" fontId="15" fillId="0" borderId="27" xfId="0" applyNumberFormat="1" applyFont="1" applyBorder="1"/>
    <xf numFmtId="43" fontId="15" fillId="0" borderId="19" xfId="0" applyNumberFormat="1" applyFont="1" applyBorder="1"/>
    <xf numFmtId="43" fontId="49" fillId="0" borderId="0" xfId="0" applyNumberFormat="1" applyFont="1" applyBorder="1"/>
    <xf numFmtId="0" fontId="0" fillId="0" borderId="42" xfId="0" applyBorder="1"/>
    <xf numFmtId="0" fontId="0" fillId="0" borderId="55" xfId="0" applyBorder="1"/>
    <xf numFmtId="0" fontId="0" fillId="0" borderId="71" xfId="0" applyBorder="1"/>
    <xf numFmtId="0" fontId="0" fillId="0" borderId="54" xfId="0" applyBorder="1"/>
    <xf numFmtId="0" fontId="0" fillId="0" borderId="51" xfId="0" applyBorder="1"/>
    <xf numFmtId="49" fontId="15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left" vertical="center"/>
    </xf>
    <xf numFmtId="49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49" fontId="15" fillId="0" borderId="39" xfId="0" applyNumberFormat="1" applyFont="1" applyBorder="1" applyAlignment="1">
      <alignment horizontal="left"/>
    </xf>
    <xf numFmtId="0" fontId="15" fillId="0" borderId="39" xfId="0" applyFont="1" applyBorder="1"/>
    <xf numFmtId="0" fontId="15" fillId="0" borderId="54" xfId="0" applyFont="1" applyBorder="1"/>
    <xf numFmtId="0" fontId="48" fillId="0" borderId="51" xfId="0" applyFont="1" applyBorder="1"/>
    <xf numFmtId="0" fontId="15" fillId="0" borderId="19" xfId="0" applyFont="1" applyBorder="1" applyAlignment="1" applyProtection="1">
      <alignment horizontal="center" shrinkToFit="1"/>
      <protection locked="0"/>
    </xf>
    <xf numFmtId="0" fontId="0" fillId="0" borderId="54" xfId="0" applyFont="1" applyBorder="1" applyProtection="1">
      <protection locked="0"/>
    </xf>
    <xf numFmtId="4" fontId="44" fillId="0" borderId="2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" fontId="15" fillId="0" borderId="27" xfId="0" applyNumberFormat="1" applyFont="1" applyBorder="1"/>
    <xf numFmtId="4" fontId="8" fillId="0" borderId="26" xfId="0" applyNumberFormat="1" applyFont="1" applyFill="1" applyBorder="1" applyAlignment="1" applyProtection="1">
      <alignment vertical="center"/>
      <protection locked="0"/>
    </xf>
    <xf numFmtId="3" fontId="44" fillId="0" borderId="28" xfId="0" applyNumberFormat="1" applyFont="1" applyFill="1" applyBorder="1" applyAlignment="1" applyProtection="1">
      <alignment vertical="center"/>
      <protection locked="0"/>
    </xf>
    <xf numFmtId="0" fontId="0" fillId="9" borderId="0" xfId="0" applyFill="1"/>
    <xf numFmtId="0" fontId="31" fillId="10" borderId="5" xfId="0" applyFont="1" applyFill="1" applyBorder="1" applyAlignment="1">
      <alignment vertical="top"/>
    </xf>
    <xf numFmtId="0" fontId="31" fillId="10" borderId="6" xfId="0" applyFont="1" applyFill="1" applyBorder="1" applyAlignment="1">
      <alignment vertical="top"/>
    </xf>
    <xf numFmtId="0" fontId="31" fillId="10" borderId="7" xfId="0" applyFont="1" applyFill="1" applyBorder="1" applyAlignment="1">
      <alignment vertical="top"/>
    </xf>
    <xf numFmtId="1" fontId="11" fillId="0" borderId="32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5" fillId="0" borderId="4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3" fontId="34" fillId="0" borderId="30" xfId="2" applyFont="1" applyBorder="1" applyAlignment="1">
      <alignment horizontal="center" vertical="center" wrapText="1"/>
    </xf>
    <xf numFmtId="43" fontId="34" fillId="0" borderId="2" xfId="2" applyFont="1" applyBorder="1" applyAlignment="1">
      <alignment horizontal="center" vertical="center" wrapText="1"/>
    </xf>
    <xf numFmtId="0" fontId="24" fillId="0" borderId="60" xfId="0" applyFont="1" applyBorder="1" applyAlignment="1" applyProtection="1">
      <alignment horizontal="left" vertical="center"/>
      <protection locked="0"/>
    </xf>
    <xf numFmtId="0" fontId="15" fillId="0" borderId="27" xfId="0" applyFont="1" applyBorder="1" applyProtection="1"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4" fontId="44" fillId="0" borderId="26" xfId="0" applyNumberFormat="1" applyFont="1" applyFill="1" applyBorder="1" applyAlignment="1" applyProtection="1">
      <alignment horizontal="left" vertical="center"/>
      <protection locked="0"/>
    </xf>
    <xf numFmtId="4" fontId="44" fillId="0" borderId="28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0" borderId="15" xfId="0" applyBorder="1" applyAlignment="1"/>
    <xf numFmtId="0" fontId="0" fillId="0" borderId="18" xfId="0" applyBorder="1" applyAlignment="1"/>
    <xf numFmtId="0" fontId="0" fillId="0" borderId="21" xfId="0" applyBorder="1" applyAlignment="1"/>
    <xf numFmtId="0" fontId="31" fillId="9" borderId="26" xfId="0" applyFont="1" applyFill="1" applyBorder="1" applyAlignment="1">
      <alignment horizontal="left" vertical="top" wrapText="1"/>
    </xf>
    <xf numFmtId="0" fontId="31" fillId="9" borderId="27" xfId="0" applyFont="1" applyFill="1" applyBorder="1" applyAlignment="1">
      <alignment horizontal="left" vertical="top" wrapText="1"/>
    </xf>
    <xf numFmtId="0" fontId="31" fillId="9" borderId="29" xfId="0" applyFont="1" applyFill="1" applyBorder="1" applyAlignment="1">
      <alignment horizontal="left" vertical="top" wrapText="1"/>
    </xf>
    <xf numFmtId="0" fontId="31" fillId="10" borderId="26" xfId="0" applyFont="1" applyFill="1" applyBorder="1" applyAlignment="1">
      <alignment horizontal="left" vertical="center" wrapText="1"/>
    </xf>
    <xf numFmtId="0" fontId="31" fillId="10" borderId="27" xfId="0" applyFont="1" applyFill="1" applyBorder="1" applyAlignment="1">
      <alignment horizontal="left" vertical="center" wrapText="1"/>
    </xf>
    <xf numFmtId="0" fontId="31" fillId="10" borderId="29" xfId="0" applyFont="1" applyFill="1" applyBorder="1" applyAlignment="1">
      <alignment horizontal="left" vertical="center" wrapText="1"/>
    </xf>
    <xf numFmtId="0" fontId="31" fillId="10" borderId="26" xfId="0" applyFont="1" applyFill="1" applyBorder="1" applyAlignment="1">
      <alignment horizontal="left" vertical="center"/>
    </xf>
    <xf numFmtId="0" fontId="31" fillId="10" borderId="27" xfId="0" applyFont="1" applyFill="1" applyBorder="1" applyAlignment="1">
      <alignment horizontal="left" vertical="center"/>
    </xf>
    <xf numFmtId="0" fontId="31" fillId="10" borderId="29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29" xfId="0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/>
      <protection locked="0"/>
    </xf>
    <xf numFmtId="49" fontId="17" fillId="0" borderId="19" xfId="0" applyNumberFormat="1" applyFont="1" applyBorder="1" applyAlignment="1" applyProtection="1">
      <alignment horizontal="left" vertical="center" wrapText="1"/>
      <protection locked="0"/>
    </xf>
    <xf numFmtId="0" fontId="17" fillId="0" borderId="53" xfId="0" applyFont="1" applyFill="1" applyBorder="1" applyAlignment="1" applyProtection="1">
      <alignment horizontal="left" vertical="center" wrapText="1"/>
      <protection locked="0"/>
    </xf>
    <xf numFmtId="0" fontId="17" fillId="0" borderId="42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7" borderId="27" xfId="0" applyFont="1" applyFill="1" applyBorder="1" applyAlignment="1" applyProtection="1">
      <alignment horizontal="center" vertical="center" wrapText="1"/>
      <protection locked="0"/>
    </xf>
    <xf numFmtId="0" fontId="11" fillId="7" borderId="29" xfId="0" applyFont="1" applyFill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4" fontId="10" fillId="0" borderId="0" xfId="0" applyNumberFormat="1" applyFont="1" applyAlignment="1" applyProtection="1">
      <alignment horizontal="right"/>
      <protection locked="0"/>
    </xf>
    <xf numFmtId="14" fontId="33" fillId="0" borderId="0" xfId="0" applyNumberFormat="1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top"/>
      <protection locked="0"/>
    </xf>
    <xf numFmtId="0" fontId="11" fillId="0" borderId="13" xfId="0" applyFont="1" applyFill="1" applyBorder="1" applyAlignment="1" applyProtection="1">
      <alignment horizontal="center" vertical="top"/>
      <protection locked="0"/>
    </xf>
    <xf numFmtId="0" fontId="11" fillId="0" borderId="14" xfId="0" applyFont="1" applyFill="1" applyBorder="1" applyAlignment="1" applyProtection="1">
      <alignment horizontal="center" vertical="top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  <xf numFmtId="0" fontId="14" fillId="0" borderId="54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0" fillId="0" borderId="6" xfId="0" applyFont="1" applyBorder="1" applyAlignment="1" applyProtection="1">
      <alignment horizontal="left" vertical="center"/>
      <protection locked="0"/>
    </xf>
    <xf numFmtId="0" fontId="50" fillId="0" borderId="7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24" fillId="0" borderId="9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27" fillId="0" borderId="29" xfId="0" applyFont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23" fillId="0" borderId="58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37" fillId="0" borderId="26" xfId="0" applyFont="1" applyFill="1" applyBorder="1" applyAlignment="1" applyProtection="1">
      <alignment horizontal="left" vertical="center"/>
      <protection locked="0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28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67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36" fillId="4" borderId="9" xfId="0" applyFont="1" applyFill="1" applyBorder="1" applyAlignment="1" applyProtection="1">
      <alignment horizontal="center"/>
      <protection locked="0"/>
    </xf>
    <xf numFmtId="0" fontId="36" fillId="4" borderId="10" xfId="0" applyFont="1" applyFill="1" applyBorder="1" applyAlignment="1" applyProtection="1">
      <alignment horizontal="center"/>
      <protection locked="0"/>
    </xf>
    <xf numFmtId="0" fontId="36" fillId="4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26" fillId="0" borderId="62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NumberFormat="1" applyFont="1" applyFill="1" applyBorder="1" applyAlignment="1" applyProtection="1">
      <alignment horizontal="left" vertical="center"/>
      <protection locked="0"/>
    </xf>
    <xf numFmtId="0" fontId="19" fillId="0" borderId="53" xfId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36" fillId="0" borderId="10" xfId="0" applyFont="1" applyBorder="1" applyAlignment="1" applyProtection="1">
      <alignment horizontal="left"/>
      <protection locked="0"/>
    </xf>
    <xf numFmtId="0" fontId="37" fillId="0" borderId="53" xfId="0" applyFont="1" applyFill="1" applyBorder="1" applyAlignment="1" applyProtection="1">
      <alignment horizontal="left" vertical="center"/>
      <protection locked="0"/>
    </xf>
    <xf numFmtId="0" fontId="37" fillId="0" borderId="42" xfId="0" applyFont="1" applyFill="1" applyBorder="1" applyAlignment="1" applyProtection="1">
      <alignment horizontal="left" vertical="center"/>
      <protection locked="0"/>
    </xf>
    <xf numFmtId="0" fontId="37" fillId="0" borderId="43" xfId="0" applyFont="1" applyFill="1" applyBorder="1" applyAlignment="1" applyProtection="1">
      <alignment horizontal="left" vertical="center"/>
      <protection locked="0"/>
    </xf>
    <xf numFmtId="0" fontId="37" fillId="0" borderId="32" xfId="0" applyFont="1" applyFill="1" applyBorder="1" applyAlignment="1" applyProtection="1">
      <alignment horizontal="left" vertical="center"/>
      <protection locked="0"/>
    </xf>
    <xf numFmtId="0" fontId="37" fillId="0" borderId="36" xfId="0" applyFont="1" applyFill="1" applyBorder="1" applyAlignment="1" applyProtection="1">
      <alignment horizontal="left" vertical="center"/>
      <protection locked="0"/>
    </xf>
    <xf numFmtId="0" fontId="37" fillId="0" borderId="34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19" fillId="0" borderId="32" xfId="1" applyFill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/>
      <protection locked="0"/>
    </xf>
    <xf numFmtId="4" fontId="44" fillId="0" borderId="26" xfId="0" applyNumberFormat="1" applyFont="1" applyFill="1" applyBorder="1" applyAlignment="1" applyProtection="1">
      <alignment horizontal="center" vertical="center"/>
      <protection locked="0"/>
    </xf>
    <xf numFmtId="4" fontId="44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37" fillId="0" borderId="28" xfId="0" applyFont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25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4" fontId="11" fillId="0" borderId="10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1" fillId="0" borderId="0" xfId="0" applyNumberFormat="1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1" fillId="0" borderId="57" xfId="0" applyFont="1" applyBorder="1" applyAlignment="1"/>
    <xf numFmtId="0" fontId="11" fillId="0" borderId="61" xfId="0" applyFont="1" applyBorder="1" applyAlignment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3" fontId="4" fillId="0" borderId="26" xfId="0" applyNumberFormat="1" applyFont="1" applyBorder="1" applyAlignment="1">
      <alignment horizontal="left"/>
    </xf>
    <xf numFmtId="3" fontId="4" fillId="0" borderId="27" xfId="0" applyNumberFormat="1" applyFont="1" applyBorder="1" applyAlignment="1">
      <alignment horizontal="left"/>
    </xf>
    <xf numFmtId="0" fontId="4" fillId="0" borderId="5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0" fillId="0" borderId="36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left"/>
    </xf>
    <xf numFmtId="3" fontId="4" fillId="0" borderId="36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8" xfId="0" applyFont="1" applyBorder="1" applyAlignment="1"/>
    <xf numFmtId="0" fontId="11" fillId="0" borderId="19" xfId="0" applyFont="1" applyBorder="1" applyAlignment="1"/>
    <xf numFmtId="0" fontId="46" fillId="2" borderId="62" xfId="0" applyFont="1" applyFill="1" applyBorder="1" applyAlignment="1">
      <alignment horizontal="center"/>
    </xf>
    <xf numFmtId="0" fontId="46" fillId="2" borderId="35" xfId="0" applyFont="1" applyFill="1" applyBorder="1" applyAlignment="1">
      <alignment horizontal="center"/>
    </xf>
    <xf numFmtId="0" fontId="46" fillId="2" borderId="33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3" fontId="4" fillId="0" borderId="39" xfId="0" applyNumberFormat="1" applyFont="1" applyBorder="1" applyAlignment="1">
      <alignment horizontal="left"/>
    </xf>
    <xf numFmtId="3" fontId="4" fillId="0" borderId="54" xfId="0" applyNumberFormat="1" applyFont="1" applyBorder="1" applyAlignment="1">
      <alignment horizontal="left"/>
    </xf>
    <xf numFmtId="14" fontId="45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3" fontId="2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43" fontId="34" fillId="0" borderId="30" xfId="2" applyFont="1" applyBorder="1" applyAlignment="1">
      <alignment horizontal="center" vertical="center" wrapText="1"/>
    </xf>
    <xf numFmtId="43" fontId="34" fillId="0" borderId="34" xfId="2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43" fontId="34" fillId="0" borderId="36" xfId="2" applyFont="1" applyBorder="1" applyAlignment="1">
      <alignment horizontal="center" vertical="center" wrapText="1"/>
    </xf>
    <xf numFmtId="43" fontId="13" fillId="0" borderId="26" xfId="2" applyFont="1" applyFill="1" applyBorder="1" applyAlignment="1">
      <alignment vertical="center"/>
    </xf>
    <xf numFmtId="43" fontId="13" fillId="0" borderId="27" xfId="2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23" fillId="0" borderId="29" xfId="0" applyFont="1" applyFill="1" applyBorder="1" applyAlignment="1">
      <alignment vertical="center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36" fillId="4" borderId="9" xfId="0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36" fillId="4" borderId="11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3" fillId="0" borderId="58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40" fillId="0" borderId="46" xfId="0" applyFont="1" applyFill="1" applyBorder="1" applyAlignment="1">
      <alignment horizontal="center" vertical="center" textRotation="90"/>
    </xf>
    <xf numFmtId="0" fontId="40" fillId="0" borderId="68" xfId="0" applyFont="1" applyFill="1" applyBorder="1" applyAlignment="1">
      <alignment horizontal="center" vertical="center" textRotation="90"/>
    </xf>
    <xf numFmtId="0" fontId="40" fillId="0" borderId="69" xfId="0" applyFont="1" applyFill="1" applyBorder="1" applyAlignment="1">
      <alignment horizontal="center" vertical="center" textRotation="90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16" fillId="4" borderId="12" xfId="0" applyFont="1" applyFill="1" applyBorder="1" applyAlignment="1">
      <alignment horizontal="center" vertical="top"/>
    </xf>
    <xf numFmtId="0" fontId="16" fillId="4" borderId="13" xfId="0" applyFont="1" applyFill="1" applyBorder="1" applyAlignment="1">
      <alignment horizontal="center" vertical="top"/>
    </xf>
    <xf numFmtId="0" fontId="16" fillId="4" borderId="14" xfId="0" applyFont="1" applyFill="1" applyBorder="1" applyAlignment="1">
      <alignment horizontal="center" vertical="top"/>
    </xf>
  </cellXfs>
  <cellStyles count="4">
    <cellStyle name="Hiperlink" xfId="1" builtinId="8"/>
    <cellStyle name="Normal" xfId="0" builtinId="0"/>
    <cellStyle name="Vírgula" xfId="2" builtinId="3"/>
    <cellStyle name="Vírgula 2" xfId="3"/>
  </cellStyles>
  <dxfs count="138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 REQ - LOTES E LOTEAMENTOS'!A1"/><Relationship Id="rId2" Type="http://schemas.openxmlformats.org/officeDocument/2006/relationships/hyperlink" Target="#'SOLICITA&#199;&#213;ES DIVERSAS'!A1"/><Relationship Id="rId1" Type="http://schemas.openxmlformats.org/officeDocument/2006/relationships/hyperlink" Target="#'REQ - EDIFICA&#199;&#213;ES'!A1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ESTAT&#205;STICA!A1"/><Relationship Id="rId1" Type="http://schemas.openxmlformats.org/officeDocument/2006/relationships/hyperlink" Target="#'NOTAS GERAIS - LEIA'!Area_de_impressao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RACTER&#205;STICAS DO LOTE 01'!Area_de_impressao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33618</xdr:colOff>
      <xdr:row>0</xdr:row>
      <xdr:rowOff>112059</xdr:rowOff>
    </xdr:from>
    <xdr:to>
      <xdr:col>21</xdr:col>
      <xdr:colOff>582144</xdr:colOff>
      <xdr:row>3</xdr:row>
      <xdr:rowOff>61632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01468" y="112059"/>
          <a:ext cx="3596526" cy="559173"/>
        </a:xfrm>
        <a:prstGeom prst="right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>
              <a:solidFill>
                <a:schemeClr val="tx1"/>
              </a:solidFill>
            </a:rPr>
            <a:t>REQUERIMENTO</a:t>
          </a:r>
          <a:r>
            <a:rPr lang="pt-BR" sz="1200" baseline="0">
              <a:solidFill>
                <a:schemeClr val="tx1"/>
              </a:solidFill>
            </a:rPr>
            <a:t> - EDIFICAÇÕES</a:t>
          </a:r>
          <a:endParaRPr lang="pt-BR" sz="12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56030</xdr:colOff>
      <xdr:row>7</xdr:row>
      <xdr:rowOff>56028</xdr:rowOff>
    </xdr:from>
    <xdr:to>
      <xdr:col>22</xdr:col>
      <xdr:colOff>67235</xdr:colOff>
      <xdr:row>7</xdr:row>
      <xdr:rowOff>673179</xdr:rowOff>
    </xdr:to>
    <xdr:sp macro="" textlink="">
      <xdr:nvSpPr>
        <xdr:cNvPr id="4" name="Seta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23880" y="1494303"/>
          <a:ext cx="3668805" cy="617151"/>
        </a:xfrm>
        <a:prstGeom prst="right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>
              <a:solidFill>
                <a:sysClr val="windowText" lastClr="000000"/>
              </a:solidFill>
            </a:rPr>
            <a:t>SOLICITAÇÕES DIVERSAS</a:t>
          </a:r>
        </a:p>
      </xdr:txBody>
    </xdr:sp>
    <xdr:clientData/>
  </xdr:twoCellAnchor>
  <xdr:twoCellAnchor>
    <xdr:from>
      <xdr:col>16</xdr:col>
      <xdr:colOff>33618</xdr:colOff>
      <xdr:row>3</xdr:row>
      <xdr:rowOff>190497</xdr:rowOff>
    </xdr:from>
    <xdr:to>
      <xdr:col>22</xdr:col>
      <xdr:colOff>1</xdr:colOff>
      <xdr:row>6</xdr:row>
      <xdr:rowOff>100851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01468" y="800097"/>
          <a:ext cx="3623983" cy="548529"/>
        </a:xfrm>
        <a:prstGeom prst="right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tx1"/>
              </a:solidFill>
            </a:rPr>
            <a:t>REQUERIMENTO  - LOTES E LOTEAMENTOS </a:t>
          </a:r>
        </a:p>
      </xdr:txBody>
    </xdr:sp>
    <xdr:clientData/>
  </xdr:twoCellAnchor>
  <xdr:twoCellAnchor>
    <xdr:from>
      <xdr:col>1</xdr:col>
      <xdr:colOff>470647</xdr:colOff>
      <xdr:row>34</xdr:row>
      <xdr:rowOff>313765</xdr:rowOff>
    </xdr:from>
    <xdr:to>
      <xdr:col>8</xdr:col>
      <xdr:colOff>237005</xdr:colOff>
      <xdr:row>34</xdr:row>
      <xdr:rowOff>2302809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18" y="8482853"/>
          <a:ext cx="4002181" cy="198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377640</xdr:colOff>
      <xdr:row>34</xdr:row>
      <xdr:rowOff>382681</xdr:rowOff>
    </xdr:from>
    <xdr:to>
      <xdr:col>16</xdr:col>
      <xdr:colOff>119905</xdr:colOff>
      <xdr:row>34</xdr:row>
      <xdr:rowOff>2240056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2" y="8551769"/>
          <a:ext cx="3978088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78441</xdr:colOff>
      <xdr:row>1</xdr:row>
      <xdr:rowOff>44824</xdr:rowOff>
    </xdr:from>
    <xdr:to>
      <xdr:col>2</xdr:col>
      <xdr:colOff>521073</xdr:colOff>
      <xdr:row>5</xdr:row>
      <xdr:rowOff>167158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246530"/>
          <a:ext cx="1047749" cy="951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634351</xdr:colOff>
      <xdr:row>52</xdr:row>
      <xdr:rowOff>86651</xdr:rowOff>
    </xdr:from>
    <xdr:to>
      <xdr:col>4</xdr:col>
      <xdr:colOff>35742</xdr:colOff>
      <xdr:row>55</xdr:row>
      <xdr:rowOff>127360</xdr:rowOff>
    </xdr:to>
    <xdr:sp macro="" textlink="">
      <xdr:nvSpPr>
        <xdr:cNvPr id="9" name="Seta para a direita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H="1">
          <a:off x="2398547" y="7491303"/>
          <a:ext cx="1397499" cy="562514"/>
        </a:xfrm>
        <a:prstGeom prst="right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tx1"/>
              </a:solidFill>
            </a:rPr>
            <a:t>NOTAS GERAIS</a:t>
          </a:r>
        </a:p>
      </xdr:txBody>
    </xdr:sp>
    <xdr:clientData/>
  </xdr:twoCellAnchor>
  <xdr:twoCellAnchor>
    <xdr:from>
      <xdr:col>3</xdr:col>
      <xdr:colOff>871904</xdr:colOff>
      <xdr:row>131</xdr:row>
      <xdr:rowOff>36634</xdr:rowOff>
    </xdr:from>
    <xdr:to>
      <xdr:col>4</xdr:col>
      <xdr:colOff>1011117</xdr:colOff>
      <xdr:row>133</xdr:row>
      <xdr:rowOff>21979</xdr:rowOff>
    </xdr:to>
    <xdr:sp macro="" textlink="">
      <xdr:nvSpPr>
        <xdr:cNvPr id="3" name="Seta: para Baix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56135" y="12888057"/>
          <a:ext cx="1121020" cy="307730"/>
        </a:xfrm>
        <a:prstGeom prst="down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745434</xdr:colOff>
      <xdr:row>3</xdr:row>
      <xdr:rowOff>8284</xdr:rowOff>
    </xdr:from>
    <xdr:to>
      <xdr:col>8</xdr:col>
      <xdr:colOff>1068456</xdr:colOff>
      <xdr:row>4</xdr:row>
      <xdr:rowOff>176615</xdr:rowOff>
    </xdr:to>
    <xdr:sp macro="" textlink="">
      <xdr:nvSpPr>
        <xdr:cNvPr id="7" name="Seta para a direit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72738" y="463827"/>
          <a:ext cx="1068457" cy="358831"/>
        </a:xfrm>
        <a:prstGeom prst="right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>
              <a:solidFill>
                <a:schemeClr val="tx1"/>
              </a:solidFill>
            </a:rPr>
            <a:t>ESTATÍSTICA</a:t>
          </a:r>
        </a:p>
      </xdr:txBody>
    </xdr:sp>
    <xdr:clientData/>
  </xdr:twoCellAnchor>
  <xdr:twoCellAnchor editAs="oneCell">
    <xdr:from>
      <xdr:col>1</xdr:col>
      <xdr:colOff>266700</xdr:colOff>
      <xdr:row>1</xdr:row>
      <xdr:rowOff>29505</xdr:rowOff>
    </xdr:from>
    <xdr:to>
      <xdr:col>1</xdr:col>
      <xdr:colOff>1314449</xdr:colOff>
      <xdr:row>5</xdr:row>
      <xdr:rowOff>219074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05705"/>
          <a:ext cx="1047749" cy="9515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190499</xdr:colOff>
      <xdr:row>35</xdr:row>
      <xdr:rowOff>38100</xdr:rowOff>
    </xdr:from>
    <xdr:to>
      <xdr:col>14</xdr:col>
      <xdr:colOff>302894</xdr:colOff>
      <xdr:row>37</xdr:row>
      <xdr:rowOff>133350</xdr:rowOff>
    </xdr:to>
    <xdr:sp macro="" textlink="">
      <xdr:nvSpPr>
        <xdr:cNvPr id="5" name="Seta em curva para a esquerd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972549" y="4781550"/>
          <a:ext cx="721995" cy="4953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314325</xdr:colOff>
      <xdr:row>52</xdr:row>
      <xdr:rowOff>123825</xdr:rowOff>
    </xdr:from>
    <xdr:to>
      <xdr:col>9</xdr:col>
      <xdr:colOff>885825</xdr:colOff>
      <xdr:row>52</xdr:row>
      <xdr:rowOff>482656</xdr:rowOff>
    </xdr:to>
    <xdr:sp macro="" textlink="">
      <xdr:nvSpPr>
        <xdr:cNvPr id="6" name="Seta para a direit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600575" y="8553450"/>
          <a:ext cx="2190750" cy="358831"/>
        </a:xfrm>
        <a:prstGeom prst="right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>
              <a:solidFill>
                <a:schemeClr val="tx1"/>
              </a:solidFill>
            </a:rPr>
            <a:t>CARACTERÍSTICAS DO LOTE</a:t>
          </a:r>
        </a:p>
      </xdr:txBody>
    </xdr:sp>
    <xdr:clientData/>
  </xdr:twoCellAnchor>
  <xdr:twoCellAnchor editAs="oneCell">
    <xdr:from>
      <xdr:col>1</xdr:col>
      <xdr:colOff>371475</xdr:colOff>
      <xdr:row>1</xdr:row>
      <xdr:rowOff>47625</xdr:rowOff>
    </xdr:from>
    <xdr:to>
      <xdr:col>1</xdr:col>
      <xdr:colOff>1419224</xdr:colOff>
      <xdr:row>5</xdr:row>
      <xdr:rowOff>237194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23825"/>
          <a:ext cx="1047749" cy="9515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28575</xdr:rowOff>
    </xdr:from>
    <xdr:to>
      <xdr:col>1</xdr:col>
      <xdr:colOff>1476374</xdr:colOff>
      <xdr:row>5</xdr:row>
      <xdr:rowOff>218144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047749" cy="95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1"/>
  <sheetViews>
    <sheetView view="pageBreakPreview" topLeftCell="A46" zoomScaleNormal="100" zoomScaleSheetLayoutView="100" workbookViewId="0">
      <selection sqref="A1:W39"/>
    </sheetView>
  </sheetViews>
  <sheetFormatPr defaultRowHeight="15" x14ac:dyDescent="0.25"/>
  <cols>
    <col min="1" max="1" width="4.85546875" customWidth="1"/>
    <col min="23" max="23" width="6.85546875" customWidth="1"/>
  </cols>
  <sheetData>
    <row r="1" spans="1:23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342"/>
      <c r="C2" s="9"/>
      <c r="D2" s="9"/>
      <c r="E2" s="9"/>
      <c r="F2" s="9"/>
      <c r="G2" s="9"/>
      <c r="H2" s="9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7.25" x14ac:dyDescent="0.25">
      <c r="A3" s="17"/>
      <c r="B3" s="343"/>
      <c r="C3" s="345" t="s">
        <v>436</v>
      </c>
      <c r="D3" s="345"/>
      <c r="E3" s="345"/>
      <c r="F3" s="345"/>
      <c r="G3" s="345"/>
      <c r="H3" s="345"/>
      <c r="I3" s="34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7.25" x14ac:dyDescent="0.25">
      <c r="A4" s="17"/>
      <c r="B4" s="343"/>
      <c r="C4" s="345" t="s">
        <v>8</v>
      </c>
      <c r="D4" s="345"/>
      <c r="E4" s="345"/>
      <c r="F4" s="345"/>
      <c r="G4" s="345"/>
      <c r="H4" s="345"/>
      <c r="I4" s="34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343"/>
      <c r="C5" s="19"/>
      <c r="D5" s="19"/>
      <c r="E5" s="19"/>
      <c r="F5" s="19"/>
      <c r="G5" s="19"/>
      <c r="H5" s="19"/>
      <c r="I5" s="2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8" thickBot="1" x14ac:dyDescent="0.3">
      <c r="A6" s="17"/>
      <c r="B6" s="344"/>
      <c r="C6" s="347" t="s">
        <v>441</v>
      </c>
      <c r="D6" s="347"/>
      <c r="E6" s="347"/>
      <c r="F6" s="347"/>
      <c r="G6" s="347"/>
      <c r="H6" s="347"/>
      <c r="I6" s="34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60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31.5" customHeight="1" x14ac:dyDescent="0.25">
      <c r="A9" s="17"/>
      <c r="B9" s="349" t="s">
        <v>40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1"/>
    </row>
    <row r="11" spans="1:23" ht="17.25" x14ac:dyDescent="0.25">
      <c r="A11" s="217"/>
      <c r="B11" s="333" t="s">
        <v>141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</row>
    <row r="12" spans="1:23" ht="17.25" x14ac:dyDescent="0.25">
      <c r="A12" s="217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</row>
    <row r="13" spans="1:23" ht="17.25" x14ac:dyDescent="0.25">
      <c r="A13" s="217"/>
      <c r="B13" s="339" t="s">
        <v>301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1"/>
    </row>
    <row r="14" spans="1:23" ht="17.25" x14ac:dyDescent="0.25">
      <c r="A14" s="217"/>
      <c r="B14" s="218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19"/>
      <c r="Q14" s="219"/>
      <c r="R14" s="219"/>
      <c r="S14" s="219"/>
      <c r="T14" s="219"/>
      <c r="U14" s="219"/>
      <c r="V14" s="219"/>
      <c r="W14" s="219"/>
    </row>
    <row r="15" spans="1:23" ht="17.25" x14ac:dyDescent="0.25">
      <c r="A15" s="217"/>
      <c r="B15" s="339" t="s">
        <v>339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1"/>
    </row>
    <row r="16" spans="1:23" ht="17.25" x14ac:dyDescent="0.25">
      <c r="A16" s="217"/>
      <c r="B16" s="218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19"/>
      <c r="Q16" s="219"/>
      <c r="R16" s="219"/>
      <c r="S16" s="219"/>
      <c r="T16" s="219"/>
      <c r="U16" s="219"/>
      <c r="V16" s="219"/>
      <c r="W16" s="219"/>
    </row>
    <row r="17" spans="1:23" ht="17.25" x14ac:dyDescent="0.25">
      <c r="A17" s="217"/>
      <c r="B17" s="339" t="s">
        <v>41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1"/>
    </row>
    <row r="18" spans="1:23" ht="17.25" x14ac:dyDescent="0.25">
      <c r="A18" s="217"/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19"/>
      <c r="Q18" s="219"/>
      <c r="R18" s="219"/>
      <c r="S18" s="219"/>
      <c r="T18" s="219"/>
      <c r="U18" s="219"/>
      <c r="V18" s="219"/>
      <c r="W18" s="219"/>
    </row>
    <row r="19" spans="1:23" ht="17.25" x14ac:dyDescent="0.25">
      <c r="A19" s="217"/>
      <c r="B19" s="339" t="s">
        <v>43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1"/>
    </row>
    <row r="20" spans="1:23" ht="17.25" x14ac:dyDescent="0.25">
      <c r="A20" s="217"/>
      <c r="B20" s="218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19"/>
      <c r="Q20" s="219"/>
      <c r="R20" s="219"/>
      <c r="S20" s="219"/>
      <c r="T20" s="219"/>
      <c r="U20" s="219"/>
      <c r="V20" s="219"/>
      <c r="W20" s="219"/>
    </row>
    <row r="21" spans="1:23" ht="17.25" x14ac:dyDescent="0.25">
      <c r="A21" s="217"/>
      <c r="B21" s="339" t="s">
        <v>44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1"/>
    </row>
    <row r="22" spans="1:23" ht="17.25" x14ac:dyDescent="0.25">
      <c r="A22" s="217"/>
      <c r="B22" s="218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19"/>
      <c r="Q22" s="219"/>
      <c r="R22" s="219"/>
      <c r="S22" s="219"/>
      <c r="T22" s="219"/>
      <c r="U22" s="219"/>
      <c r="V22" s="219"/>
      <c r="W22" s="219"/>
    </row>
    <row r="23" spans="1:23" ht="17.25" x14ac:dyDescent="0.25">
      <c r="A23" s="217"/>
      <c r="B23" s="339" t="s">
        <v>340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1"/>
    </row>
    <row r="24" spans="1:23" ht="17.25" x14ac:dyDescent="0.25">
      <c r="A24" s="217"/>
      <c r="B24" s="218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19"/>
      <c r="Q24" s="219"/>
      <c r="R24" s="219"/>
      <c r="S24" s="219"/>
      <c r="T24" s="219"/>
      <c r="U24" s="219"/>
      <c r="V24" s="219"/>
      <c r="W24" s="219"/>
    </row>
    <row r="25" spans="1:23" ht="17.25" x14ac:dyDescent="0.25">
      <c r="A25" s="217"/>
      <c r="B25" s="339" t="s">
        <v>341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1"/>
    </row>
    <row r="26" spans="1:23" ht="17.25" x14ac:dyDescent="0.25">
      <c r="A26" s="217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</row>
    <row r="27" spans="1:23" ht="17.25" x14ac:dyDescent="0.25">
      <c r="A27" s="217"/>
      <c r="B27" s="339" t="s">
        <v>342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1"/>
    </row>
    <row r="28" spans="1:23" ht="17.25" x14ac:dyDescent="0.25">
      <c r="A28" s="217"/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19"/>
      <c r="Q28" s="219"/>
      <c r="R28" s="219"/>
      <c r="S28" s="219"/>
      <c r="T28" s="219"/>
      <c r="U28" s="219"/>
      <c r="V28" s="219"/>
      <c r="W28" s="219"/>
    </row>
    <row r="29" spans="1:23" ht="36.75" customHeight="1" x14ac:dyDescent="0.25">
      <c r="A29" s="217"/>
      <c r="B29" s="336" t="s">
        <v>343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8"/>
    </row>
    <row r="30" spans="1:23" ht="17.25" x14ac:dyDescent="0.25">
      <c r="A30" s="217"/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</row>
    <row r="31" spans="1:23" ht="17.25" x14ac:dyDescent="0.25">
      <c r="A31" s="217"/>
      <c r="B31" s="339" t="s">
        <v>344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1"/>
    </row>
    <row r="32" spans="1:23" ht="17.25" x14ac:dyDescent="0.25">
      <c r="A32" s="217"/>
      <c r="B32" s="218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</row>
    <row r="33" spans="1:23" ht="17.25" x14ac:dyDescent="0.25">
      <c r="A33" s="217"/>
      <c r="B33" s="339" t="s">
        <v>42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1"/>
    </row>
    <row r="34" spans="1:23" ht="15.75" thickBot="1" x14ac:dyDescent="0.3">
      <c r="A34" s="217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</row>
    <row r="35" spans="1:23" ht="183.75" customHeight="1" x14ac:dyDescent="0.25">
      <c r="A35" s="217"/>
      <c r="B35" s="304" t="s">
        <v>345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6"/>
    </row>
    <row r="36" spans="1:23" ht="18" thickBot="1" x14ac:dyDescent="0.3">
      <c r="A36" s="217"/>
      <c r="B36" s="227"/>
      <c r="C36" s="228"/>
      <c r="D36" s="228" t="s">
        <v>346</v>
      </c>
      <c r="E36" s="228"/>
      <c r="F36" s="228"/>
      <c r="G36" s="228"/>
      <c r="H36" s="228"/>
      <c r="I36" s="228"/>
      <c r="J36" s="228"/>
      <c r="K36" s="228"/>
      <c r="L36" s="228"/>
      <c r="M36" s="229" t="s">
        <v>347</v>
      </c>
      <c r="N36" s="228"/>
      <c r="O36" s="228"/>
      <c r="P36" s="228"/>
      <c r="Q36" s="228"/>
      <c r="R36" s="228"/>
      <c r="S36" s="228"/>
      <c r="T36" s="228"/>
      <c r="U36" s="228"/>
      <c r="V36" s="228"/>
      <c r="W36" s="230"/>
    </row>
    <row r="37" spans="1:23" x14ac:dyDescent="0.25">
      <c r="A37" s="217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</row>
    <row r="38" spans="1:23" ht="17.25" x14ac:dyDescent="0.25">
      <c r="A38" s="217"/>
      <c r="B38" s="336" t="s">
        <v>437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8"/>
    </row>
    <row r="39" spans="1:23" x14ac:dyDescent="0.25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</row>
    <row r="51" spans="5:5" x14ac:dyDescent="0.25">
      <c r="E51" s="303"/>
    </row>
  </sheetData>
  <mergeCells count="18">
    <mergeCell ref="B2:B6"/>
    <mergeCell ref="C3:I3"/>
    <mergeCell ref="C4:I4"/>
    <mergeCell ref="C6:I6"/>
    <mergeCell ref="B9:W9"/>
    <mergeCell ref="B11:W11"/>
    <mergeCell ref="B38:W38"/>
    <mergeCell ref="B31:W31"/>
    <mergeCell ref="B33:W33"/>
    <mergeCell ref="B27:W27"/>
    <mergeCell ref="B13:W13"/>
    <mergeCell ref="B15:W15"/>
    <mergeCell ref="B17:W17"/>
    <mergeCell ref="B19:W19"/>
    <mergeCell ref="B21:W21"/>
    <mergeCell ref="B23:W23"/>
    <mergeCell ref="B25:W25"/>
    <mergeCell ref="B29:W29"/>
  </mergeCells>
  <pageMargins left="0.7" right="0.7" top="0.75" bottom="0.75" header="0.3" footer="0.3"/>
  <pageSetup paperSize="9" scale="55" orientation="landscape" r:id="rId1"/>
  <rowBreaks count="1" manualBreakCount="1">
    <brk id="3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4" tint="0.39997558519241921"/>
  </sheetPr>
  <dimension ref="A1:L197"/>
  <sheetViews>
    <sheetView tabSelected="1" view="pageBreakPreview" topLeftCell="A10" zoomScaleNormal="100" zoomScaleSheetLayoutView="100" workbookViewId="0">
      <selection activeCell="M49" sqref="M49"/>
    </sheetView>
  </sheetViews>
  <sheetFormatPr defaultColWidth="20.7109375" defaultRowHeight="15" x14ac:dyDescent="0.25"/>
  <cols>
    <col min="1" max="1" width="2.7109375" style="115" customWidth="1"/>
    <col min="2" max="2" width="23.7109375" style="115" customWidth="1"/>
    <col min="3" max="3" width="15.85546875" style="115" customWidth="1"/>
    <col min="4" max="4" width="14.7109375" style="115" customWidth="1"/>
    <col min="5" max="5" width="16.85546875" style="115" customWidth="1"/>
    <col min="6" max="6" width="18.5703125" style="115" customWidth="1"/>
    <col min="7" max="7" width="4.42578125" style="115" customWidth="1"/>
    <col min="8" max="8" width="11.140625" style="115" customWidth="1"/>
    <col min="9" max="9" width="18" style="115" customWidth="1"/>
    <col min="10" max="10" width="15.140625" style="115" bestFit="1" customWidth="1"/>
    <col min="11" max="16384" width="20.7109375" style="115"/>
  </cols>
  <sheetData>
    <row r="1" spans="1:9" ht="6" customHeight="1" thickBot="1" x14ac:dyDescent="0.3">
      <c r="A1" s="114"/>
      <c r="B1" s="114"/>
      <c r="C1" s="114"/>
      <c r="D1" s="114"/>
      <c r="E1" s="114"/>
      <c r="F1" s="114"/>
      <c r="G1" s="114"/>
      <c r="H1" s="114"/>
      <c r="I1" s="114"/>
    </row>
    <row r="2" spans="1:9" ht="15" customHeight="1" x14ac:dyDescent="0.25">
      <c r="A2" s="116"/>
      <c r="B2" s="435"/>
      <c r="C2" s="117"/>
      <c r="D2" s="117"/>
      <c r="E2" s="117"/>
      <c r="F2" s="117"/>
      <c r="G2" s="117"/>
      <c r="H2" s="117"/>
      <c r="I2" s="118" t="s">
        <v>303</v>
      </c>
    </row>
    <row r="3" spans="1:9" ht="15" customHeight="1" x14ac:dyDescent="0.25">
      <c r="A3" s="116"/>
      <c r="B3" s="436"/>
      <c r="C3" s="438" t="s">
        <v>436</v>
      </c>
      <c r="D3" s="438"/>
      <c r="E3" s="438"/>
      <c r="F3" s="438"/>
      <c r="G3" s="438"/>
      <c r="H3" s="438"/>
      <c r="I3" s="439"/>
    </row>
    <row r="4" spans="1:9" ht="15" customHeight="1" x14ac:dyDescent="0.25">
      <c r="A4" s="116"/>
      <c r="B4" s="436"/>
      <c r="C4" s="438" t="s">
        <v>8</v>
      </c>
      <c r="D4" s="438"/>
      <c r="E4" s="438"/>
      <c r="F4" s="438"/>
      <c r="G4" s="438"/>
      <c r="H4" s="438"/>
      <c r="I4" s="439"/>
    </row>
    <row r="5" spans="1:9" ht="15" customHeight="1" x14ac:dyDescent="0.25">
      <c r="A5" s="116"/>
      <c r="B5" s="436"/>
      <c r="C5" s="119"/>
      <c r="D5" s="119"/>
      <c r="E5" s="119"/>
      <c r="F5" s="119"/>
      <c r="G5" s="119"/>
      <c r="H5" s="119"/>
      <c r="I5" s="120"/>
    </row>
    <row r="6" spans="1:9" ht="22.5" customHeight="1" thickBot="1" x14ac:dyDescent="0.3">
      <c r="A6" s="116"/>
      <c r="B6" s="437"/>
      <c r="C6" s="440" t="s">
        <v>441</v>
      </c>
      <c r="D6" s="440"/>
      <c r="E6" s="440"/>
      <c r="F6" s="440"/>
      <c r="G6" s="440"/>
      <c r="H6" s="440"/>
      <c r="I6" s="441"/>
    </row>
    <row r="7" spans="1:9" ht="7.5" customHeight="1" x14ac:dyDescent="0.25">
      <c r="A7" s="116"/>
      <c r="B7" s="121"/>
      <c r="C7" s="122"/>
      <c r="D7" s="122"/>
      <c r="E7" s="122"/>
      <c r="F7" s="122"/>
      <c r="G7" s="122"/>
      <c r="H7" s="122"/>
      <c r="I7" s="123"/>
    </row>
    <row r="8" spans="1:9" ht="1.5" customHeight="1" thickBot="1" x14ac:dyDescent="0.4">
      <c r="A8" s="116"/>
      <c r="B8" s="432"/>
      <c r="C8" s="433"/>
      <c r="D8" s="433"/>
      <c r="E8" s="433"/>
      <c r="F8" s="433"/>
      <c r="G8" s="433"/>
      <c r="H8" s="433"/>
      <c r="I8" s="434"/>
    </row>
    <row r="9" spans="1:9" ht="8.25" customHeight="1" thickBot="1" x14ac:dyDescent="0.4">
      <c r="A9" s="116"/>
      <c r="B9" s="124"/>
      <c r="C9" s="124"/>
      <c r="D9" s="124"/>
      <c r="E9" s="124"/>
      <c r="F9" s="124"/>
      <c r="G9" s="124"/>
      <c r="H9" s="124"/>
      <c r="I9" s="124"/>
    </row>
    <row r="10" spans="1:9" ht="15" customHeight="1" x14ac:dyDescent="0.25">
      <c r="A10" s="116"/>
      <c r="B10" s="125" t="s">
        <v>111</v>
      </c>
      <c r="C10" s="442"/>
      <c r="D10" s="443"/>
      <c r="E10" s="443"/>
      <c r="F10" s="443"/>
      <c r="G10" s="443"/>
      <c r="H10" s="443"/>
      <c r="I10" s="444"/>
    </row>
    <row r="11" spans="1:9" ht="15" customHeight="1" x14ac:dyDescent="0.25">
      <c r="A11" s="116"/>
      <c r="B11" s="126" t="s">
        <v>38</v>
      </c>
      <c r="C11" s="450"/>
      <c r="D11" s="451"/>
      <c r="E11" s="451"/>
      <c r="F11" s="451"/>
      <c r="G11" s="451"/>
      <c r="H11" s="451"/>
      <c r="I11" s="452"/>
    </row>
    <row r="12" spans="1:9" ht="15" customHeight="1" x14ac:dyDescent="0.25">
      <c r="A12" s="116"/>
      <c r="B12" s="127" t="s">
        <v>4</v>
      </c>
      <c r="C12" s="445"/>
      <c r="D12" s="446"/>
      <c r="E12" s="446"/>
      <c r="F12" s="446"/>
      <c r="G12" s="446"/>
      <c r="H12" s="446"/>
      <c r="I12" s="447"/>
    </row>
    <row r="13" spans="1:9" ht="15" customHeight="1" thickBot="1" x14ac:dyDescent="0.3">
      <c r="A13" s="116"/>
      <c r="B13" s="128" t="s">
        <v>3</v>
      </c>
      <c r="C13" s="453"/>
      <c r="D13" s="454"/>
      <c r="E13" s="454"/>
      <c r="F13" s="454"/>
      <c r="G13" s="454"/>
      <c r="H13" s="454"/>
      <c r="I13" s="455"/>
    </row>
    <row r="14" spans="1:9" ht="1.5" customHeight="1" x14ac:dyDescent="0.25">
      <c r="A14" s="116"/>
      <c r="B14" s="129"/>
      <c r="C14" s="130"/>
      <c r="D14" s="130"/>
      <c r="E14" s="130"/>
      <c r="F14" s="130"/>
      <c r="G14" s="131"/>
      <c r="H14" s="131"/>
      <c r="I14" s="132"/>
    </row>
    <row r="15" spans="1:9" ht="15" customHeight="1" thickBot="1" x14ac:dyDescent="0.4">
      <c r="A15" s="116"/>
      <c r="B15" s="448" t="s">
        <v>105</v>
      </c>
      <c r="C15" s="449"/>
      <c r="D15" s="449"/>
      <c r="E15" s="449"/>
      <c r="F15" s="449"/>
      <c r="G15" s="449"/>
      <c r="H15" s="449"/>
      <c r="I15" s="449"/>
    </row>
    <row r="16" spans="1:9" ht="16.5" customHeight="1" x14ac:dyDescent="0.25">
      <c r="A16" s="116"/>
      <c r="B16" s="125" t="s">
        <v>106</v>
      </c>
      <c r="C16" s="415"/>
      <c r="D16" s="416"/>
      <c r="E16" s="415"/>
      <c r="F16" s="416"/>
      <c r="G16" s="133" t="s">
        <v>115</v>
      </c>
      <c r="H16" s="134" t="s">
        <v>46</v>
      </c>
      <c r="I16" s="204"/>
    </row>
    <row r="17" spans="1:10" ht="17.25" hidden="1" customHeight="1" x14ac:dyDescent="0.25">
      <c r="A17" s="116"/>
      <c r="B17" s="135"/>
      <c r="C17" s="119" t="s">
        <v>385</v>
      </c>
      <c r="D17" s="119"/>
      <c r="E17" s="136"/>
      <c r="F17" s="119" t="s">
        <v>85</v>
      </c>
      <c r="G17" s="136"/>
      <c r="H17" s="136"/>
      <c r="I17" s="205"/>
    </row>
    <row r="18" spans="1:10" ht="17.25" hidden="1" customHeight="1" x14ac:dyDescent="0.25">
      <c r="A18" s="116"/>
      <c r="B18" s="135"/>
      <c r="C18" s="119" t="s">
        <v>419</v>
      </c>
      <c r="D18" s="119"/>
      <c r="E18" s="136"/>
      <c r="F18" s="119" t="s">
        <v>87</v>
      </c>
      <c r="G18" s="136"/>
      <c r="H18" s="136"/>
      <c r="I18" s="205"/>
    </row>
    <row r="19" spans="1:10" ht="17.25" hidden="1" customHeight="1" x14ac:dyDescent="0.25">
      <c r="A19" s="116"/>
      <c r="B19" s="135"/>
      <c r="C19" s="119" t="s">
        <v>88</v>
      </c>
      <c r="D19" s="119"/>
      <c r="E19" s="136"/>
      <c r="F19" s="119" t="s">
        <v>89</v>
      </c>
      <c r="G19" s="136"/>
      <c r="H19" s="136"/>
      <c r="I19" s="205"/>
    </row>
    <row r="20" spans="1:10" ht="17.25" hidden="1" customHeight="1" x14ac:dyDescent="0.25">
      <c r="A20" s="116"/>
      <c r="B20" s="135"/>
      <c r="C20" s="119" t="s">
        <v>420</v>
      </c>
      <c r="D20" s="119"/>
      <c r="E20" s="136"/>
      <c r="F20" s="119" t="s">
        <v>83</v>
      </c>
      <c r="G20" s="136"/>
      <c r="H20" s="136"/>
      <c r="I20" s="205"/>
    </row>
    <row r="21" spans="1:10" ht="17.25" hidden="1" customHeight="1" x14ac:dyDescent="0.25">
      <c r="A21" s="116"/>
      <c r="B21" s="135"/>
      <c r="C21" s="119" t="s">
        <v>90</v>
      </c>
      <c r="D21" s="137"/>
      <c r="E21" s="136"/>
      <c r="F21" s="119" t="s">
        <v>109</v>
      </c>
      <c r="G21" s="136"/>
      <c r="H21" s="136"/>
      <c r="I21" s="205"/>
    </row>
    <row r="22" spans="1:10" ht="17.25" hidden="1" customHeight="1" x14ac:dyDescent="0.25">
      <c r="A22" s="116"/>
      <c r="B22" s="135"/>
      <c r="C22" s="119" t="s">
        <v>91</v>
      </c>
      <c r="D22" s="137"/>
      <c r="E22" s="136"/>
      <c r="F22" s="119" t="s">
        <v>110</v>
      </c>
      <c r="G22" s="136"/>
      <c r="H22" s="136"/>
      <c r="I22" s="205"/>
    </row>
    <row r="23" spans="1:10" ht="17.25" hidden="1" customHeight="1" x14ac:dyDescent="0.25">
      <c r="A23" s="116"/>
      <c r="B23" s="138"/>
      <c r="C23" s="119" t="s">
        <v>232</v>
      </c>
      <c r="D23" s="136"/>
      <c r="E23" s="136"/>
      <c r="F23" s="119" t="s">
        <v>99</v>
      </c>
      <c r="G23" s="136"/>
      <c r="H23" s="136"/>
      <c r="I23" s="205"/>
    </row>
    <row r="24" spans="1:10" ht="17.25" hidden="1" customHeight="1" x14ac:dyDescent="0.25">
      <c r="A24" s="116"/>
      <c r="B24" s="138"/>
      <c r="C24" s="119" t="s">
        <v>363</v>
      </c>
      <c r="D24" s="136"/>
      <c r="E24" s="136"/>
      <c r="F24" s="136"/>
      <c r="G24" s="136"/>
      <c r="H24" s="136"/>
      <c r="I24" s="205"/>
    </row>
    <row r="25" spans="1:10" s="221" customFormat="1" ht="17.25" hidden="1" customHeight="1" x14ac:dyDescent="0.25">
      <c r="A25" s="116"/>
      <c r="B25" s="223"/>
      <c r="C25" s="119" t="s">
        <v>421</v>
      </c>
      <c r="D25" s="136"/>
      <c r="E25" s="136"/>
      <c r="F25" s="136"/>
      <c r="G25" s="136"/>
      <c r="H25" s="136"/>
      <c r="I25" s="205"/>
    </row>
    <row r="26" spans="1:10" ht="17.25" hidden="1" customHeight="1" x14ac:dyDescent="0.25">
      <c r="A26" s="116"/>
      <c r="B26" s="139"/>
      <c r="C26" s="137"/>
      <c r="D26" s="136"/>
      <c r="E26" s="136"/>
      <c r="F26" s="136"/>
      <c r="G26" s="136"/>
      <c r="H26" s="136"/>
      <c r="I26" s="206"/>
    </row>
    <row r="27" spans="1:10" ht="15" customHeight="1" x14ac:dyDescent="0.25">
      <c r="A27" s="116"/>
      <c r="B27" s="126" t="s">
        <v>0</v>
      </c>
      <c r="C27" s="419"/>
      <c r="D27" s="420"/>
      <c r="E27" s="420"/>
      <c r="F27" s="421"/>
      <c r="G27" s="140" t="s">
        <v>115</v>
      </c>
      <c r="H27" s="208" t="s">
        <v>315</v>
      </c>
      <c r="I27" s="207"/>
    </row>
    <row r="28" spans="1:10" ht="15" customHeight="1" x14ac:dyDescent="0.25">
      <c r="A28" s="116"/>
      <c r="B28" s="126" t="s">
        <v>137</v>
      </c>
      <c r="C28" s="419"/>
      <c r="D28" s="420"/>
      <c r="E28" s="420"/>
      <c r="F28" s="421"/>
      <c r="G28" s="401" t="s">
        <v>98</v>
      </c>
      <c r="H28" s="402"/>
      <c r="I28" s="207"/>
    </row>
    <row r="29" spans="1:10" ht="15" customHeight="1" x14ac:dyDescent="0.25">
      <c r="A29" s="116"/>
      <c r="B29" s="126" t="s">
        <v>1</v>
      </c>
      <c r="C29" s="419"/>
      <c r="D29" s="420"/>
      <c r="E29" s="420"/>
      <c r="F29" s="421"/>
      <c r="G29" s="417" t="s">
        <v>307</v>
      </c>
      <c r="H29" s="418"/>
      <c r="I29" s="207"/>
    </row>
    <row r="30" spans="1:10" ht="15" customHeight="1" x14ac:dyDescent="0.25">
      <c r="A30" s="116"/>
      <c r="B30" s="126" t="s">
        <v>2</v>
      </c>
      <c r="C30" s="419"/>
      <c r="D30" s="420"/>
      <c r="E30" s="420"/>
      <c r="F30" s="420"/>
      <c r="G30" s="430" t="s">
        <v>316</v>
      </c>
      <c r="H30" s="431"/>
      <c r="I30" s="207"/>
      <c r="J30" s="153"/>
    </row>
    <row r="31" spans="1:10" ht="15" customHeight="1" thickBot="1" x14ac:dyDescent="0.3">
      <c r="A31" s="116"/>
      <c r="B31" s="143" t="s">
        <v>295</v>
      </c>
      <c r="C31" s="422"/>
      <c r="D31" s="423"/>
      <c r="E31" s="423"/>
      <c r="F31" s="424"/>
      <c r="G31" s="425" t="s">
        <v>317</v>
      </c>
      <c r="H31" s="426"/>
      <c r="I31" s="144"/>
    </row>
    <row r="32" spans="1:10" ht="7.5" customHeight="1" thickBot="1" x14ac:dyDescent="0.3">
      <c r="A32" s="116"/>
      <c r="B32" s="429"/>
      <c r="C32" s="429"/>
      <c r="D32" s="429"/>
      <c r="E32" s="429"/>
      <c r="F32" s="429"/>
      <c r="G32" s="429"/>
      <c r="H32" s="429"/>
      <c r="I32" s="429"/>
    </row>
    <row r="33" spans="1:12" ht="34.5" customHeight="1" thickBot="1" x14ac:dyDescent="0.3">
      <c r="A33" s="116"/>
      <c r="B33" s="327" t="s">
        <v>35</v>
      </c>
      <c r="C33" s="328"/>
      <c r="D33" s="328"/>
      <c r="E33" s="329"/>
      <c r="F33" s="403" t="s">
        <v>318</v>
      </c>
      <c r="G33" s="403"/>
      <c r="H33" s="403"/>
      <c r="I33" s="404"/>
    </row>
    <row r="34" spans="1:12" ht="15" customHeight="1" x14ac:dyDescent="0.25">
      <c r="A34" s="116"/>
      <c r="B34" s="413" t="s">
        <v>422</v>
      </c>
      <c r="C34" s="414"/>
      <c r="D34" s="301"/>
      <c r="E34" s="298" t="s">
        <v>353</v>
      </c>
      <c r="F34" s="393" t="s">
        <v>119</v>
      </c>
      <c r="G34" s="394"/>
      <c r="H34" s="397" t="s">
        <v>84</v>
      </c>
      <c r="I34" s="398"/>
    </row>
    <row r="35" spans="1:12" ht="15" customHeight="1" thickBot="1" x14ac:dyDescent="0.3">
      <c r="A35" s="116"/>
      <c r="B35" s="407" t="s">
        <v>37</v>
      </c>
      <c r="C35" s="408"/>
      <c r="D35" s="301"/>
      <c r="E35" s="298" t="s">
        <v>353</v>
      </c>
      <c r="F35" s="395"/>
      <c r="G35" s="396"/>
      <c r="H35" s="399"/>
      <c r="I35" s="400"/>
    </row>
    <row r="36" spans="1:12" ht="15" customHeight="1" x14ac:dyDescent="0.25">
      <c r="A36" s="116"/>
      <c r="B36" s="405" t="s">
        <v>36</v>
      </c>
      <c r="C36" s="406"/>
      <c r="D36" s="301"/>
      <c r="E36" s="298" t="s">
        <v>353</v>
      </c>
      <c r="F36" s="409" t="s">
        <v>412</v>
      </c>
      <c r="G36" s="410"/>
      <c r="H36" s="397" t="s">
        <v>165</v>
      </c>
      <c r="I36" s="398"/>
      <c r="K36" s="392"/>
      <c r="L36" s="392"/>
    </row>
    <row r="37" spans="1:12" ht="15" customHeight="1" thickBot="1" x14ac:dyDescent="0.3">
      <c r="A37" s="116"/>
      <c r="B37" s="413" t="s">
        <v>432</v>
      </c>
      <c r="C37" s="414"/>
      <c r="D37" s="301"/>
      <c r="E37" s="298" t="s">
        <v>353</v>
      </c>
      <c r="F37" s="411"/>
      <c r="G37" s="412"/>
      <c r="H37" s="399"/>
      <c r="I37" s="400"/>
    </row>
    <row r="38" spans="1:12" x14ac:dyDescent="0.25">
      <c r="A38" s="116"/>
      <c r="B38" s="413" t="s">
        <v>433</v>
      </c>
      <c r="C38" s="414"/>
      <c r="D38" s="301"/>
      <c r="E38" s="298" t="s">
        <v>353</v>
      </c>
      <c r="F38" s="297" t="s">
        <v>120</v>
      </c>
      <c r="G38" s="145"/>
      <c r="H38" s="427"/>
      <c r="I38" s="428"/>
    </row>
    <row r="39" spans="1:12" ht="14.1" customHeight="1" x14ac:dyDescent="0.25">
      <c r="A39" s="116"/>
      <c r="B39" s="407" t="s">
        <v>423</v>
      </c>
      <c r="C39" s="478"/>
      <c r="D39" s="301"/>
      <c r="E39" s="298" t="s">
        <v>353</v>
      </c>
      <c r="F39" s="152" t="s">
        <v>121</v>
      </c>
      <c r="G39" s="146"/>
      <c r="H39" s="459"/>
      <c r="I39" s="460"/>
    </row>
    <row r="40" spans="1:12" ht="14.1" customHeight="1" x14ac:dyDescent="0.25">
      <c r="A40" s="116"/>
      <c r="B40" s="140" t="s">
        <v>308</v>
      </c>
      <c r="C40" s="147"/>
      <c r="D40" s="301"/>
      <c r="E40" s="298" t="s">
        <v>413</v>
      </c>
      <c r="F40" s="152" t="s">
        <v>122</v>
      </c>
      <c r="G40" s="146"/>
      <c r="H40" s="459"/>
      <c r="I40" s="460"/>
    </row>
    <row r="41" spans="1:12" ht="14.1" customHeight="1" x14ac:dyDescent="0.25">
      <c r="A41" s="116"/>
      <c r="B41" s="148" t="s">
        <v>425</v>
      </c>
      <c r="C41" s="141"/>
      <c r="D41" s="301"/>
      <c r="E41" s="298" t="s">
        <v>353</v>
      </c>
      <c r="F41" s="152" t="s">
        <v>123</v>
      </c>
      <c r="G41" s="146"/>
      <c r="H41" s="459"/>
      <c r="I41" s="460"/>
    </row>
    <row r="42" spans="1:12" ht="14.1" customHeight="1" x14ac:dyDescent="0.25">
      <c r="A42" s="116"/>
      <c r="B42" s="142" t="s">
        <v>426</v>
      </c>
      <c r="C42" s="150"/>
      <c r="D42" s="301"/>
      <c r="E42" s="298" t="s">
        <v>353</v>
      </c>
      <c r="F42" s="152" t="s">
        <v>124</v>
      </c>
      <c r="G42" s="146"/>
      <c r="H42" s="459"/>
      <c r="I42" s="460"/>
    </row>
    <row r="43" spans="1:12" ht="14.1" customHeight="1" x14ac:dyDescent="0.25">
      <c r="A43" s="116"/>
      <c r="B43" s="323" t="s">
        <v>424</v>
      </c>
      <c r="C43" s="151"/>
      <c r="D43" s="301"/>
      <c r="E43" s="298" t="s">
        <v>353</v>
      </c>
      <c r="F43" s="152" t="s">
        <v>125</v>
      </c>
      <c r="G43" s="146"/>
      <c r="H43" s="459"/>
      <c r="I43" s="460"/>
    </row>
    <row r="44" spans="1:12" ht="14.1" customHeight="1" x14ac:dyDescent="0.25">
      <c r="A44" s="116"/>
      <c r="B44" s="462" t="s">
        <v>352</v>
      </c>
      <c r="C44" s="463"/>
      <c r="D44" s="301"/>
      <c r="E44" s="298" t="s">
        <v>353</v>
      </c>
      <c r="F44" s="152" t="s">
        <v>126</v>
      </c>
      <c r="G44" s="146"/>
      <c r="H44" s="459"/>
      <c r="I44" s="460"/>
    </row>
    <row r="45" spans="1:12" ht="14.1" customHeight="1" x14ac:dyDescent="0.25">
      <c r="A45" s="116"/>
      <c r="B45" s="462" t="s">
        <v>32</v>
      </c>
      <c r="C45" s="463"/>
      <c r="D45" s="243" t="e">
        <f>(D41/I28)*100</f>
        <v>#DIV/0!</v>
      </c>
      <c r="E45" s="302" t="s">
        <v>397</v>
      </c>
      <c r="F45" s="152" t="s">
        <v>127</v>
      </c>
      <c r="G45" s="146"/>
      <c r="H45" s="459"/>
      <c r="I45" s="460"/>
    </row>
    <row r="46" spans="1:12" ht="14.1" customHeight="1" x14ac:dyDescent="0.25">
      <c r="A46" s="116"/>
      <c r="B46" s="320" t="s">
        <v>28</v>
      </c>
      <c r="C46" s="321"/>
      <c r="D46" s="325" t="e">
        <f>D44/I28</f>
        <v>#DIV/0!</v>
      </c>
      <c r="E46" s="326"/>
      <c r="F46" s="152" t="s">
        <v>128</v>
      </c>
      <c r="G46" s="146"/>
      <c r="H46" s="459"/>
      <c r="I46" s="460"/>
    </row>
    <row r="47" spans="1:12" ht="14.1" customHeight="1" x14ac:dyDescent="0.25">
      <c r="A47" s="116"/>
      <c r="B47" s="320" t="s">
        <v>427</v>
      </c>
      <c r="C47" s="321"/>
      <c r="D47" s="467" t="s">
        <v>429</v>
      </c>
      <c r="E47" s="468"/>
      <c r="F47" s="152" t="s">
        <v>129</v>
      </c>
      <c r="G47" s="146"/>
      <c r="H47" s="459"/>
      <c r="I47" s="460"/>
    </row>
    <row r="48" spans="1:12" ht="14.1" customHeight="1" x14ac:dyDescent="0.25">
      <c r="A48" s="116"/>
      <c r="B48" s="135"/>
      <c r="C48" s="119"/>
      <c r="D48" s="119"/>
      <c r="E48" s="120"/>
      <c r="F48" s="152" t="s">
        <v>130</v>
      </c>
      <c r="G48" s="146"/>
      <c r="H48" s="459"/>
      <c r="I48" s="460"/>
    </row>
    <row r="49" spans="1:10" ht="14.1" customHeight="1" x14ac:dyDescent="0.25">
      <c r="A49" s="116"/>
      <c r="B49" s="135"/>
      <c r="C49" s="119"/>
      <c r="D49" s="119"/>
      <c r="E49" s="120"/>
      <c r="F49" s="152" t="s">
        <v>131</v>
      </c>
      <c r="G49" s="146"/>
      <c r="H49" s="459"/>
      <c r="I49" s="460"/>
      <c r="J49" s="115" t="s">
        <v>411</v>
      </c>
    </row>
    <row r="50" spans="1:10" ht="14.1" customHeight="1" x14ac:dyDescent="0.25">
      <c r="A50" s="116"/>
      <c r="B50" s="135"/>
      <c r="C50" s="119"/>
      <c r="D50" s="119"/>
      <c r="E50" s="120"/>
      <c r="F50" s="319" t="s">
        <v>148</v>
      </c>
      <c r="G50" s="146"/>
      <c r="H50" s="459"/>
      <c r="I50" s="460"/>
    </row>
    <row r="51" spans="1:10" ht="14.1" customHeight="1" x14ac:dyDescent="0.25">
      <c r="A51" s="116"/>
      <c r="B51" s="223"/>
      <c r="C51" s="222" t="s">
        <v>139</v>
      </c>
      <c r="D51" s="318"/>
      <c r="E51" s="224"/>
      <c r="F51" s="152" t="s">
        <v>132</v>
      </c>
      <c r="G51" s="146"/>
      <c r="H51" s="476"/>
      <c r="I51" s="477"/>
    </row>
    <row r="52" spans="1:10" ht="14.1" customHeight="1" x14ac:dyDescent="0.25">
      <c r="A52" s="116"/>
      <c r="B52" s="223"/>
      <c r="C52" s="222"/>
      <c r="D52" s="222" t="s">
        <v>140</v>
      </c>
      <c r="E52" s="224"/>
      <c r="F52" s="152" t="s">
        <v>133</v>
      </c>
      <c r="G52" s="146"/>
      <c r="H52" s="465"/>
      <c r="I52" s="466"/>
    </row>
    <row r="53" spans="1:10" ht="14.1" customHeight="1" x14ac:dyDescent="0.25">
      <c r="A53" s="116"/>
      <c r="B53" s="223"/>
      <c r="C53" s="222"/>
      <c r="D53" s="222"/>
      <c r="E53" s="224"/>
      <c r="F53" s="152" t="s">
        <v>134</v>
      </c>
      <c r="G53" s="146"/>
      <c r="H53" s="465"/>
      <c r="I53" s="466"/>
    </row>
    <row r="54" spans="1:10" ht="14.1" customHeight="1" x14ac:dyDescent="0.25">
      <c r="A54" s="116"/>
      <c r="B54" s="223"/>
      <c r="C54" s="222"/>
      <c r="D54" s="222"/>
      <c r="E54" s="224"/>
      <c r="F54" s="152" t="s">
        <v>135</v>
      </c>
      <c r="G54" s="146"/>
      <c r="H54" s="465"/>
      <c r="I54" s="466"/>
    </row>
    <row r="55" spans="1:10" ht="14.1" customHeight="1" x14ac:dyDescent="0.25">
      <c r="A55" s="116"/>
      <c r="B55" s="223"/>
      <c r="C55" s="222"/>
      <c r="D55" s="222"/>
      <c r="E55" s="224"/>
      <c r="F55" s="152" t="s">
        <v>136</v>
      </c>
      <c r="G55" s="146"/>
      <c r="H55" s="465"/>
      <c r="I55" s="466"/>
    </row>
    <row r="56" spans="1:10" ht="12.75" customHeight="1" thickBot="1" x14ac:dyDescent="0.3">
      <c r="A56" s="116"/>
      <c r="B56" s="399"/>
      <c r="C56" s="464"/>
      <c r="D56" s="322"/>
      <c r="E56" s="324"/>
      <c r="F56" s="154" t="s">
        <v>116</v>
      </c>
      <c r="G56" s="155"/>
      <c r="H56" s="465"/>
      <c r="I56" s="466"/>
    </row>
    <row r="57" spans="1:10" ht="14.1" hidden="1" customHeight="1" x14ac:dyDescent="0.25">
      <c r="A57" s="116"/>
      <c r="B57" s="156"/>
      <c r="C57" s="115" t="s">
        <v>93</v>
      </c>
      <c r="D57" s="157"/>
      <c r="E57" s="158" t="s">
        <v>112</v>
      </c>
      <c r="F57" s="159" t="s">
        <v>153</v>
      </c>
      <c r="G57" s="129"/>
      <c r="H57" s="129"/>
      <c r="I57" s="160" t="s">
        <v>100</v>
      </c>
    </row>
    <row r="58" spans="1:10" ht="14.1" hidden="1" customHeight="1" x14ac:dyDescent="0.25">
      <c r="A58" s="116"/>
      <c r="B58" s="156" t="s">
        <v>381</v>
      </c>
      <c r="C58" s="115" t="s">
        <v>94</v>
      </c>
      <c r="D58" s="157"/>
      <c r="E58" s="158" t="s">
        <v>99</v>
      </c>
      <c r="F58" s="159" t="s">
        <v>154</v>
      </c>
      <c r="G58" s="129"/>
      <c r="H58" s="129"/>
      <c r="I58" s="160" t="s">
        <v>101</v>
      </c>
    </row>
    <row r="59" spans="1:10" ht="14.1" hidden="1" customHeight="1" x14ac:dyDescent="0.25">
      <c r="A59" s="116"/>
      <c r="B59" s="156" t="s">
        <v>418</v>
      </c>
      <c r="C59" s="115" t="s">
        <v>95</v>
      </c>
      <c r="D59" s="157"/>
      <c r="E59" s="158" t="s">
        <v>102</v>
      </c>
      <c r="F59" s="129"/>
      <c r="G59" s="129"/>
      <c r="H59" s="129"/>
      <c r="I59" s="160" t="s">
        <v>102</v>
      </c>
    </row>
    <row r="60" spans="1:10" ht="14.1" hidden="1" customHeight="1" x14ac:dyDescent="0.25">
      <c r="A60" s="116"/>
      <c r="B60" s="156"/>
      <c r="C60" s="115" t="s">
        <v>92</v>
      </c>
      <c r="D60" s="157"/>
      <c r="E60" s="158" t="s">
        <v>113</v>
      </c>
      <c r="F60" s="129"/>
      <c r="G60" s="129"/>
      <c r="H60" s="129"/>
      <c r="I60" s="160" t="s">
        <v>103</v>
      </c>
    </row>
    <row r="61" spans="1:10" ht="14.1" hidden="1" customHeight="1" x14ac:dyDescent="0.25">
      <c r="A61" s="116"/>
      <c r="B61" s="156"/>
      <c r="C61" s="115" t="s">
        <v>96</v>
      </c>
      <c r="D61" s="157"/>
      <c r="E61" s="158" t="s">
        <v>61</v>
      </c>
      <c r="F61" s="159" t="s">
        <v>418</v>
      </c>
      <c r="G61" s="129"/>
      <c r="H61" s="129"/>
      <c r="I61" s="160" t="s">
        <v>61</v>
      </c>
    </row>
    <row r="62" spans="1:10" ht="14.1" hidden="1" customHeight="1" x14ac:dyDescent="0.25">
      <c r="A62" s="116"/>
      <c r="B62" s="156"/>
      <c r="C62" s="115" t="s">
        <v>97</v>
      </c>
      <c r="D62" s="157"/>
      <c r="E62" s="157"/>
      <c r="F62" s="159" t="s">
        <v>381</v>
      </c>
      <c r="G62" s="129"/>
      <c r="H62" s="129"/>
      <c r="I62" s="157"/>
    </row>
    <row r="63" spans="1:10" ht="8.25" hidden="1" customHeight="1" x14ac:dyDescent="0.25">
      <c r="A63" s="116"/>
      <c r="B63" s="156"/>
      <c r="C63" s="157"/>
      <c r="D63" s="157"/>
      <c r="E63" s="157"/>
      <c r="F63" s="129"/>
      <c r="G63" s="129"/>
      <c r="H63" s="129"/>
      <c r="I63" s="157"/>
    </row>
    <row r="64" spans="1:10" s="221" customFormat="1" ht="16.5" hidden="1" customHeight="1" x14ac:dyDescent="0.25">
      <c r="A64" s="116"/>
      <c r="B64" s="156" t="s">
        <v>428</v>
      </c>
      <c r="C64" s="157"/>
      <c r="D64" s="157"/>
      <c r="E64" s="157"/>
      <c r="F64" s="222"/>
      <c r="G64" s="222"/>
      <c r="H64" s="222"/>
      <c r="I64" s="157"/>
    </row>
    <row r="65" spans="1:9" s="221" customFormat="1" ht="16.5" hidden="1" customHeight="1" x14ac:dyDescent="0.25">
      <c r="A65" s="116"/>
      <c r="B65" s="156" t="s">
        <v>429</v>
      </c>
      <c r="C65" s="157"/>
      <c r="D65" s="157"/>
      <c r="E65" s="157"/>
      <c r="F65" s="222"/>
      <c r="G65" s="222"/>
      <c r="H65" s="222"/>
      <c r="I65" s="157"/>
    </row>
    <row r="66" spans="1:9" s="221" customFormat="1" ht="16.5" hidden="1" customHeight="1" x14ac:dyDescent="0.25">
      <c r="A66" s="116"/>
      <c r="B66" s="156" t="s">
        <v>430</v>
      </c>
      <c r="C66" s="157"/>
      <c r="D66" s="157"/>
      <c r="E66" s="157"/>
      <c r="F66" s="222"/>
      <c r="G66" s="222"/>
      <c r="H66" s="222"/>
      <c r="I66" s="157"/>
    </row>
    <row r="67" spans="1:9" s="221" customFormat="1" ht="16.5" hidden="1" customHeight="1" x14ac:dyDescent="0.25">
      <c r="A67" s="116"/>
      <c r="B67" s="156" t="s">
        <v>431</v>
      </c>
      <c r="C67" s="157"/>
      <c r="D67" s="157"/>
      <c r="E67" s="157"/>
      <c r="F67" s="222"/>
      <c r="G67" s="222"/>
      <c r="H67" s="222"/>
      <c r="I67" s="157"/>
    </row>
    <row r="68" spans="1:9" s="221" customFormat="1" ht="16.5" hidden="1" customHeight="1" x14ac:dyDescent="0.25">
      <c r="A68" s="116"/>
      <c r="B68" s="156" t="s">
        <v>402</v>
      </c>
      <c r="C68" s="157"/>
      <c r="D68" s="157"/>
      <c r="E68" s="157"/>
      <c r="F68" s="222"/>
      <c r="G68" s="222"/>
      <c r="H68" s="222"/>
      <c r="I68" s="157"/>
    </row>
    <row r="69" spans="1:9" s="221" customFormat="1" ht="16.5" hidden="1" customHeight="1" x14ac:dyDescent="0.25">
      <c r="A69" s="116"/>
      <c r="B69" s="156"/>
      <c r="C69" s="157"/>
      <c r="D69" s="157"/>
      <c r="E69" s="157"/>
      <c r="F69" s="222"/>
      <c r="G69" s="222"/>
      <c r="H69" s="222"/>
      <c r="I69" s="157"/>
    </row>
    <row r="70" spans="1:9" s="221" customFormat="1" ht="8.25" customHeight="1" thickBot="1" x14ac:dyDescent="0.3">
      <c r="A70" s="116"/>
      <c r="B70" s="156"/>
      <c r="C70" s="157"/>
      <c r="D70" s="157"/>
      <c r="E70" s="157"/>
      <c r="F70" s="222"/>
      <c r="G70" s="222"/>
      <c r="H70" s="222"/>
      <c r="I70" s="157"/>
    </row>
    <row r="71" spans="1:9" ht="14.1" customHeight="1" x14ac:dyDescent="0.25">
      <c r="A71" s="116"/>
      <c r="B71" s="475" t="s">
        <v>361</v>
      </c>
      <c r="C71" s="470"/>
      <c r="D71" s="470"/>
      <c r="E71" s="470"/>
      <c r="F71" s="470"/>
      <c r="G71" s="470"/>
      <c r="H71" s="470"/>
      <c r="I71" s="471"/>
    </row>
    <row r="72" spans="1:9" s="164" customFormat="1" ht="14.1" customHeight="1" x14ac:dyDescent="0.25">
      <c r="A72" s="161"/>
      <c r="B72" s="162" t="s">
        <v>147</v>
      </c>
      <c r="C72" s="419"/>
      <c r="D72" s="420"/>
      <c r="E72" s="421"/>
      <c r="F72" s="163" t="s">
        <v>435</v>
      </c>
      <c r="G72" s="419"/>
      <c r="H72" s="420"/>
      <c r="I72" s="421"/>
    </row>
    <row r="73" spans="1:9" ht="14.1" customHeight="1" x14ac:dyDescent="0.25">
      <c r="A73" s="116"/>
      <c r="B73" s="149" t="s">
        <v>306</v>
      </c>
      <c r="C73" s="472"/>
      <c r="D73" s="473"/>
      <c r="E73" s="473"/>
      <c r="F73" s="473"/>
      <c r="G73" s="473"/>
      <c r="H73" s="473"/>
      <c r="I73" s="474"/>
    </row>
    <row r="74" spans="1:9" ht="13.5" customHeight="1" x14ac:dyDescent="0.25">
      <c r="A74" s="116"/>
      <c r="B74" s="149" t="s">
        <v>6</v>
      </c>
      <c r="C74" s="419"/>
      <c r="D74" s="420"/>
      <c r="E74" s="421"/>
      <c r="F74" s="165" t="s">
        <v>7</v>
      </c>
      <c r="G74" s="419"/>
      <c r="H74" s="420"/>
      <c r="I74" s="421"/>
    </row>
    <row r="75" spans="1:9" ht="14.1" customHeight="1" thickBot="1" x14ac:dyDescent="0.3">
      <c r="A75" s="116"/>
      <c r="B75" s="166" t="s">
        <v>3</v>
      </c>
      <c r="C75" s="422"/>
      <c r="D75" s="423"/>
      <c r="E75" s="424"/>
      <c r="F75" s="167" t="s">
        <v>4</v>
      </c>
      <c r="G75" s="461"/>
      <c r="H75" s="423"/>
      <c r="I75" s="424"/>
    </row>
    <row r="76" spans="1:9" ht="7.5" customHeight="1" thickBot="1" x14ac:dyDescent="0.3">
      <c r="A76" s="116"/>
      <c r="B76" s="168"/>
      <c r="C76" s="168"/>
      <c r="D76" s="168"/>
      <c r="E76" s="168"/>
      <c r="F76" s="168"/>
      <c r="G76" s="168"/>
      <c r="H76" s="168"/>
      <c r="I76" s="168"/>
    </row>
    <row r="77" spans="1:9" ht="14.1" customHeight="1" x14ac:dyDescent="0.25">
      <c r="A77" s="116"/>
      <c r="B77" s="469" t="s">
        <v>362</v>
      </c>
      <c r="C77" s="470"/>
      <c r="D77" s="470"/>
      <c r="E77" s="470"/>
      <c r="F77" s="470"/>
      <c r="G77" s="470"/>
      <c r="H77" s="470"/>
      <c r="I77" s="471"/>
    </row>
    <row r="78" spans="1:9" ht="14.1" customHeight="1" x14ac:dyDescent="0.25">
      <c r="A78" s="116"/>
      <c r="B78" s="162" t="s">
        <v>147</v>
      </c>
      <c r="C78" s="419"/>
      <c r="D78" s="420"/>
      <c r="E78" s="421"/>
      <c r="F78" s="163" t="s">
        <v>435</v>
      </c>
      <c r="G78" s="419"/>
      <c r="H78" s="420"/>
      <c r="I78" s="421"/>
    </row>
    <row r="79" spans="1:9" ht="14.1" customHeight="1" x14ac:dyDescent="0.25">
      <c r="A79" s="116"/>
      <c r="B79" s="149" t="s">
        <v>306</v>
      </c>
      <c r="C79" s="472"/>
      <c r="D79" s="473"/>
      <c r="E79" s="473"/>
      <c r="F79" s="473"/>
      <c r="G79" s="473"/>
      <c r="H79" s="473"/>
      <c r="I79" s="474"/>
    </row>
    <row r="80" spans="1:9" ht="13.5" customHeight="1" x14ac:dyDescent="0.25">
      <c r="A80" s="116"/>
      <c r="B80" s="149" t="s">
        <v>6</v>
      </c>
      <c r="C80" s="419"/>
      <c r="D80" s="420"/>
      <c r="E80" s="421"/>
      <c r="F80" s="165" t="s">
        <v>7</v>
      </c>
      <c r="G80" s="419"/>
      <c r="H80" s="420"/>
      <c r="I80" s="421"/>
    </row>
    <row r="81" spans="1:9" ht="14.1" customHeight="1" thickBot="1" x14ac:dyDescent="0.3">
      <c r="A81" s="116"/>
      <c r="B81" s="166" t="s">
        <v>3</v>
      </c>
      <c r="C81" s="422"/>
      <c r="D81" s="423"/>
      <c r="E81" s="424"/>
      <c r="F81" s="167" t="s">
        <v>4</v>
      </c>
      <c r="G81" s="461"/>
      <c r="H81" s="423"/>
      <c r="I81" s="424"/>
    </row>
    <row r="82" spans="1:9" ht="8.25" customHeight="1" thickBot="1" x14ac:dyDescent="0.3">
      <c r="A82" s="116"/>
      <c r="B82" s="168"/>
      <c r="C82" s="168"/>
      <c r="D82" s="168"/>
      <c r="E82" s="168"/>
      <c r="F82" s="168"/>
      <c r="G82" s="168"/>
      <c r="H82" s="168"/>
      <c r="I82" s="168"/>
    </row>
    <row r="83" spans="1:9" ht="10.5" hidden="1" customHeight="1" x14ac:dyDescent="0.25">
      <c r="A83" s="116"/>
      <c r="B83" s="168"/>
      <c r="C83" s="168"/>
      <c r="D83" s="168"/>
      <c r="E83" s="168"/>
      <c r="F83" s="168"/>
      <c r="G83" s="168"/>
      <c r="H83" s="168"/>
      <c r="I83" s="168"/>
    </row>
    <row r="84" spans="1:9" ht="18.75" hidden="1" x14ac:dyDescent="0.3">
      <c r="B84" s="115" t="s">
        <v>164</v>
      </c>
      <c r="C84" s="119"/>
      <c r="D84" s="299" t="s">
        <v>84</v>
      </c>
      <c r="E84" s="119"/>
      <c r="F84" s="119"/>
      <c r="G84" s="119"/>
      <c r="H84" s="169"/>
      <c r="I84" s="119"/>
    </row>
    <row r="85" spans="1:9" s="221" customFormat="1" ht="18.75" hidden="1" x14ac:dyDescent="0.3">
      <c r="B85" s="115" t="s">
        <v>102</v>
      </c>
      <c r="C85" s="119"/>
      <c r="D85" s="221" t="s">
        <v>160</v>
      </c>
      <c r="E85" s="119"/>
      <c r="F85" s="119"/>
      <c r="G85" s="119"/>
      <c r="H85" s="169"/>
      <c r="I85" s="119"/>
    </row>
    <row r="86" spans="1:9" s="221" customFormat="1" ht="18.75" hidden="1" x14ac:dyDescent="0.3">
      <c r="B86" s="115" t="s">
        <v>165</v>
      </c>
      <c r="C86" s="119"/>
      <c r="D86" s="221" t="s">
        <v>158</v>
      </c>
      <c r="E86" s="119"/>
      <c r="F86" s="119"/>
      <c r="G86" s="119"/>
      <c r="H86" s="169"/>
      <c r="I86" s="119"/>
    </row>
    <row r="87" spans="1:9" s="221" customFormat="1" ht="18.75" hidden="1" x14ac:dyDescent="0.3">
      <c r="B87" s="115" t="s">
        <v>166</v>
      </c>
      <c r="C87" s="119"/>
      <c r="D87" s="221" t="s">
        <v>159</v>
      </c>
      <c r="E87" s="119"/>
      <c r="F87" s="119"/>
      <c r="G87" s="119"/>
      <c r="H87" s="169"/>
      <c r="I87" s="119"/>
    </row>
    <row r="88" spans="1:9" ht="18.75" hidden="1" x14ac:dyDescent="0.3">
      <c r="B88" s="115" t="s">
        <v>167</v>
      </c>
      <c r="C88" s="119"/>
      <c r="D88" s="115" t="s">
        <v>86</v>
      </c>
      <c r="E88" s="119"/>
      <c r="F88" s="119"/>
      <c r="G88" s="119"/>
      <c r="H88" s="169"/>
      <c r="I88" s="119"/>
    </row>
    <row r="89" spans="1:9" ht="15" hidden="1" customHeight="1" x14ac:dyDescent="0.25">
      <c r="B89" s="115" t="s">
        <v>305</v>
      </c>
      <c r="D89" s="115" t="s">
        <v>88</v>
      </c>
    </row>
    <row r="90" spans="1:9" ht="15" hidden="1" customHeight="1" x14ac:dyDescent="0.25">
      <c r="B90" s="115" t="s">
        <v>61</v>
      </c>
      <c r="D90" s="115" t="s">
        <v>155</v>
      </c>
    </row>
    <row r="91" spans="1:9" ht="15" hidden="1" customHeight="1" x14ac:dyDescent="0.25">
      <c r="D91" s="115" t="s">
        <v>348</v>
      </c>
    </row>
    <row r="92" spans="1:9" ht="15" hidden="1" customHeight="1" x14ac:dyDescent="0.25">
      <c r="D92" s="115" t="s">
        <v>168</v>
      </c>
    </row>
    <row r="93" spans="1:9" ht="15" hidden="1" customHeight="1" x14ac:dyDescent="0.25">
      <c r="D93" s="115" t="s">
        <v>349</v>
      </c>
    </row>
    <row r="94" spans="1:9" ht="17.25" hidden="1" customHeight="1" x14ac:dyDescent="0.25">
      <c r="D94" s="172" t="s">
        <v>169</v>
      </c>
    </row>
    <row r="95" spans="1:9" ht="15.75" hidden="1" customHeight="1" x14ac:dyDescent="0.25">
      <c r="D95" s="115" t="s">
        <v>170</v>
      </c>
    </row>
    <row r="96" spans="1:9" ht="15.75" hidden="1" customHeight="1" x14ac:dyDescent="0.25">
      <c r="B96" s="170"/>
      <c r="C96" s="170"/>
      <c r="D96" s="115" t="s">
        <v>171</v>
      </c>
      <c r="E96" s="170"/>
      <c r="F96" s="170"/>
    </row>
    <row r="97" spans="2:10" ht="15.75" hidden="1" customHeight="1" x14ac:dyDescent="0.25">
      <c r="D97" s="115" t="s">
        <v>232</v>
      </c>
      <c r="J97" s="119"/>
    </row>
    <row r="98" spans="2:10" ht="15.75" hidden="1" customHeight="1" x14ac:dyDescent="0.25">
      <c r="D98" s="115" t="s">
        <v>363</v>
      </c>
      <c r="J98" s="171"/>
    </row>
    <row r="99" spans="2:10" ht="15" hidden="1" customHeight="1" x14ac:dyDescent="0.25">
      <c r="D99" s="115" t="s">
        <v>90</v>
      </c>
      <c r="G99" s="115" t="s">
        <v>172</v>
      </c>
      <c r="I99" s="115" t="s">
        <v>174</v>
      </c>
      <c r="J99" s="119"/>
    </row>
    <row r="100" spans="2:10" ht="15" hidden="1" customHeight="1" x14ac:dyDescent="0.25">
      <c r="D100" s="115" t="s">
        <v>91</v>
      </c>
      <c r="G100" s="115" t="s">
        <v>173</v>
      </c>
      <c r="I100" s="115" t="s">
        <v>351</v>
      </c>
    </row>
    <row r="101" spans="2:10" ht="15" hidden="1" customHeight="1" x14ac:dyDescent="0.25">
      <c r="D101" s="115" t="s">
        <v>350</v>
      </c>
      <c r="G101" s="115" t="s">
        <v>63</v>
      </c>
      <c r="I101" s="115" t="s">
        <v>176</v>
      </c>
    </row>
    <row r="102" spans="2:10" ht="15" hidden="1" customHeight="1" x14ac:dyDescent="0.25">
      <c r="I102" s="115" t="s">
        <v>175</v>
      </c>
    </row>
    <row r="103" spans="2:10" ht="15" hidden="1" customHeight="1" x14ac:dyDescent="0.25"/>
    <row r="104" spans="2:10" hidden="1" x14ac:dyDescent="0.25"/>
    <row r="105" spans="2:10" hidden="1" x14ac:dyDescent="0.25"/>
    <row r="106" spans="2:10" hidden="1" x14ac:dyDescent="0.25"/>
    <row r="107" spans="2:10" hidden="1" x14ac:dyDescent="0.25">
      <c r="B107" s="173" t="s">
        <v>177</v>
      </c>
      <c r="D107" s="173" t="s">
        <v>181</v>
      </c>
      <c r="E107" s="173" t="s">
        <v>186</v>
      </c>
      <c r="G107" s="173" t="s">
        <v>186</v>
      </c>
      <c r="I107" s="173" t="s">
        <v>199</v>
      </c>
    </row>
    <row r="108" spans="2:10" hidden="1" x14ac:dyDescent="0.25">
      <c r="B108" s="173" t="s">
        <v>178</v>
      </c>
      <c r="D108" s="173" t="s">
        <v>182</v>
      </c>
      <c r="E108" s="173" t="s">
        <v>187</v>
      </c>
      <c r="G108" s="173" t="s">
        <v>190</v>
      </c>
      <c r="I108" s="173" t="s">
        <v>200</v>
      </c>
    </row>
    <row r="109" spans="2:10" hidden="1" x14ac:dyDescent="0.25">
      <c r="B109" s="173" t="s">
        <v>179</v>
      </c>
      <c r="D109" s="173" t="s">
        <v>183</v>
      </c>
      <c r="E109" s="173" t="s">
        <v>188</v>
      </c>
      <c r="G109" s="173" t="s">
        <v>191</v>
      </c>
      <c r="I109" s="174" t="s">
        <v>193</v>
      </c>
    </row>
    <row r="110" spans="2:10" hidden="1" x14ac:dyDescent="0.25">
      <c r="B110" s="173" t="s">
        <v>180</v>
      </c>
      <c r="D110" s="173" t="s">
        <v>102</v>
      </c>
      <c r="E110" s="173" t="s">
        <v>189</v>
      </c>
      <c r="G110" s="173" t="s">
        <v>192</v>
      </c>
      <c r="I110" s="173" t="s">
        <v>194</v>
      </c>
    </row>
    <row r="111" spans="2:10" hidden="1" x14ac:dyDescent="0.25">
      <c r="D111" s="173" t="s">
        <v>184</v>
      </c>
      <c r="I111" s="173" t="s">
        <v>195</v>
      </c>
    </row>
    <row r="112" spans="2:10" hidden="1" x14ac:dyDescent="0.25">
      <c r="D112" s="173" t="s">
        <v>185</v>
      </c>
      <c r="I112" s="173" t="s">
        <v>196</v>
      </c>
    </row>
    <row r="113" spans="2:9" hidden="1" x14ac:dyDescent="0.25">
      <c r="D113" s="173"/>
      <c r="I113" s="175" t="s">
        <v>197</v>
      </c>
    </row>
    <row r="114" spans="2:9" hidden="1" x14ac:dyDescent="0.25">
      <c r="D114" s="173"/>
      <c r="I114" s="173" t="s">
        <v>198</v>
      </c>
    </row>
    <row r="115" spans="2:9" ht="7.5" hidden="1" customHeight="1" x14ac:dyDescent="0.25"/>
    <row r="116" spans="2:9" ht="8.25" hidden="1" customHeight="1" x14ac:dyDescent="0.25"/>
    <row r="117" spans="2:9" ht="6.75" hidden="1" customHeight="1" x14ac:dyDescent="0.25"/>
    <row r="118" spans="2:9" hidden="1" x14ac:dyDescent="0.25">
      <c r="B118" s="115" t="s">
        <v>186</v>
      </c>
      <c r="D118" s="115" t="s">
        <v>186</v>
      </c>
      <c r="E118" s="115" t="s">
        <v>186</v>
      </c>
      <c r="F118" s="115" t="s">
        <v>186</v>
      </c>
      <c r="G118" s="174" t="s">
        <v>186</v>
      </c>
      <c r="H118" s="176"/>
      <c r="I118" s="115" t="s">
        <v>186</v>
      </c>
    </row>
    <row r="119" spans="2:9" hidden="1" x14ac:dyDescent="0.25">
      <c r="B119" s="115" t="s">
        <v>201</v>
      </c>
      <c r="D119" s="177" t="s">
        <v>204</v>
      </c>
      <c r="E119" s="115" t="s">
        <v>208</v>
      </c>
      <c r="F119" s="115" t="s">
        <v>208</v>
      </c>
      <c r="G119" s="174" t="s">
        <v>211</v>
      </c>
      <c r="H119" s="176"/>
      <c r="I119" s="115" t="s">
        <v>217</v>
      </c>
    </row>
    <row r="120" spans="2:9" hidden="1" x14ac:dyDescent="0.25">
      <c r="B120" s="115" t="s">
        <v>202</v>
      </c>
      <c r="D120" s="177" t="s">
        <v>205</v>
      </c>
      <c r="E120" s="115" t="s">
        <v>209</v>
      </c>
      <c r="F120" s="115" t="s">
        <v>209</v>
      </c>
      <c r="G120" s="174" t="s">
        <v>212</v>
      </c>
      <c r="H120" s="176"/>
      <c r="I120" s="115" t="s">
        <v>218</v>
      </c>
    </row>
    <row r="121" spans="2:9" hidden="1" x14ac:dyDescent="0.25">
      <c r="B121" s="115" t="s">
        <v>179</v>
      </c>
      <c r="D121" s="177" t="s">
        <v>206</v>
      </c>
      <c r="E121" s="115" t="s">
        <v>210</v>
      </c>
      <c r="F121" s="115" t="s">
        <v>210</v>
      </c>
      <c r="G121" s="174" t="s">
        <v>213</v>
      </c>
      <c r="H121" s="176"/>
      <c r="I121" s="115" t="s">
        <v>179</v>
      </c>
    </row>
    <row r="122" spans="2:9" hidden="1" x14ac:dyDescent="0.25">
      <c r="B122" s="115" t="s">
        <v>203</v>
      </c>
      <c r="D122" s="115" t="s">
        <v>207</v>
      </c>
      <c r="G122" s="174" t="s">
        <v>214</v>
      </c>
      <c r="H122" s="176"/>
      <c r="I122" s="115" t="s">
        <v>180</v>
      </c>
    </row>
    <row r="123" spans="2:9" hidden="1" x14ac:dyDescent="0.25">
      <c r="B123" s="115" t="s">
        <v>180</v>
      </c>
      <c r="D123" s="115" t="s">
        <v>181</v>
      </c>
      <c r="G123" s="174" t="s">
        <v>215</v>
      </c>
      <c r="H123" s="176"/>
    </row>
    <row r="124" spans="2:9" hidden="1" x14ac:dyDescent="0.25">
      <c r="G124" s="174" t="s">
        <v>216</v>
      </c>
      <c r="H124" s="176"/>
    </row>
    <row r="125" spans="2:9" hidden="1" x14ac:dyDescent="0.25"/>
    <row r="126" spans="2:9" ht="7.5" hidden="1" customHeight="1" x14ac:dyDescent="0.25"/>
    <row r="127" spans="2:9" ht="14.25" hidden="1" customHeight="1" x14ac:dyDescent="0.25">
      <c r="B127" s="115" t="s">
        <v>80</v>
      </c>
    </row>
    <row r="128" spans="2:9" ht="22.5" hidden="1" customHeight="1" x14ac:dyDescent="0.25">
      <c r="B128" s="115" t="s">
        <v>81</v>
      </c>
    </row>
    <row r="129" spans="1:9" ht="13.5" hidden="1" customHeight="1" thickBot="1" x14ac:dyDescent="0.3">
      <c r="I129" s="178"/>
    </row>
    <row r="130" spans="1:9" ht="16.5" thickBot="1" x14ac:dyDescent="0.3">
      <c r="A130" s="179"/>
      <c r="B130" s="456" t="s">
        <v>142</v>
      </c>
      <c r="C130" s="457"/>
      <c r="D130" s="457"/>
      <c r="E130" s="457"/>
      <c r="F130" s="457"/>
      <c r="G130" s="457"/>
      <c r="H130" s="457"/>
      <c r="I130" s="458"/>
    </row>
    <row r="131" spans="1:9" ht="9" customHeight="1" x14ac:dyDescent="0.25">
      <c r="A131" s="179"/>
      <c r="B131" s="180"/>
      <c r="C131" s="180"/>
      <c r="D131" s="180"/>
      <c r="E131" s="180"/>
      <c r="F131" s="180"/>
      <c r="G131" s="180"/>
      <c r="H131" s="180"/>
      <c r="I131" s="180"/>
    </row>
    <row r="132" spans="1:9" ht="9.75" customHeight="1" x14ac:dyDescent="0.25">
      <c r="A132" s="179"/>
      <c r="B132" s="181"/>
      <c r="C132" s="181"/>
      <c r="D132" s="181"/>
      <c r="E132" s="181"/>
      <c r="F132" s="181"/>
      <c r="G132" s="181"/>
      <c r="H132" s="181"/>
      <c r="I132" s="181"/>
    </row>
    <row r="133" spans="1:9" ht="15.75" x14ac:dyDescent="0.25">
      <c r="A133" s="179"/>
      <c r="B133" s="181"/>
      <c r="C133" s="181"/>
      <c r="D133" s="181"/>
      <c r="E133" s="181"/>
      <c r="F133" s="181"/>
      <c r="G133" s="181"/>
      <c r="H133" s="181"/>
      <c r="I133" s="181" t="s">
        <v>304</v>
      </c>
    </row>
    <row r="134" spans="1:9" ht="11.25" customHeight="1" thickBot="1" x14ac:dyDescent="0.3">
      <c r="A134" s="179"/>
      <c r="B134" s="182" t="s">
        <v>145</v>
      </c>
      <c r="C134" s="181"/>
      <c r="D134" s="181"/>
      <c r="E134" s="181"/>
      <c r="F134" s="181"/>
      <c r="G134" s="181"/>
      <c r="H134" s="181"/>
      <c r="I134" s="181"/>
    </row>
    <row r="135" spans="1:9" ht="16.5" thickBot="1" x14ac:dyDescent="0.3">
      <c r="A135" s="179"/>
      <c r="B135" s="374"/>
      <c r="C135" s="375"/>
      <c r="D135" s="375"/>
      <c r="E135" s="375"/>
      <c r="F135" s="375"/>
      <c r="G135" s="375"/>
      <c r="H135" s="375"/>
      <c r="I135" s="376"/>
    </row>
    <row r="136" spans="1:9" ht="16.5" thickBot="1" x14ac:dyDescent="0.3">
      <c r="A136" s="179"/>
      <c r="B136" s="374"/>
      <c r="C136" s="375"/>
      <c r="D136" s="375"/>
      <c r="E136" s="375"/>
      <c r="F136" s="375"/>
      <c r="G136" s="375"/>
      <c r="H136" s="375"/>
      <c r="I136" s="376"/>
    </row>
    <row r="137" spans="1:9" ht="16.5" thickBot="1" x14ac:dyDescent="0.3">
      <c r="A137" s="179"/>
      <c r="B137" s="374"/>
      <c r="C137" s="375"/>
      <c r="D137" s="375"/>
      <c r="E137" s="375"/>
      <c r="F137" s="375"/>
      <c r="G137" s="375"/>
      <c r="H137" s="375"/>
      <c r="I137" s="376"/>
    </row>
    <row r="138" spans="1:9" ht="16.5" thickBot="1" x14ac:dyDescent="0.3">
      <c r="A138" s="179"/>
      <c r="B138" s="374"/>
      <c r="C138" s="375"/>
      <c r="D138" s="375"/>
      <c r="E138" s="375"/>
      <c r="F138" s="375"/>
      <c r="G138" s="375"/>
      <c r="H138" s="375"/>
      <c r="I138" s="376"/>
    </row>
    <row r="139" spans="1:9" ht="16.5" thickBot="1" x14ac:dyDescent="0.3">
      <c r="A139" s="179"/>
      <c r="B139" s="374"/>
      <c r="C139" s="375"/>
      <c r="D139" s="375"/>
      <c r="E139" s="375"/>
      <c r="F139" s="375"/>
      <c r="G139" s="375"/>
      <c r="H139" s="375"/>
      <c r="I139" s="376"/>
    </row>
    <row r="140" spans="1:9" ht="15.75" hidden="1" x14ac:dyDescent="0.25">
      <c r="A140" s="179"/>
    </row>
    <row r="141" spans="1:9" ht="15.75" hidden="1" x14ac:dyDescent="0.25">
      <c r="A141" s="179"/>
      <c r="B141" s="183" t="s">
        <v>328</v>
      </c>
      <c r="C141" s="184"/>
      <c r="D141" s="185">
        <v>1</v>
      </c>
      <c r="E141" s="185"/>
      <c r="F141" s="185"/>
      <c r="G141" s="185"/>
      <c r="H141" s="185"/>
      <c r="I141" s="185"/>
    </row>
    <row r="142" spans="1:9" ht="15.75" hidden="1" x14ac:dyDescent="0.25">
      <c r="A142" s="179"/>
      <c r="B142" s="183" t="s">
        <v>322</v>
      </c>
      <c r="C142" s="184"/>
      <c r="D142" s="185">
        <v>2</v>
      </c>
      <c r="E142" s="185"/>
      <c r="F142" s="185"/>
      <c r="G142" s="185"/>
      <c r="H142" s="185"/>
      <c r="I142" s="185"/>
    </row>
    <row r="143" spans="1:9" ht="15.75" hidden="1" x14ac:dyDescent="0.25">
      <c r="A143" s="179"/>
      <c r="B143" s="188" t="s">
        <v>329</v>
      </c>
      <c r="C143" s="184"/>
      <c r="D143" s="185">
        <v>3</v>
      </c>
      <c r="E143" s="185"/>
      <c r="F143" s="185"/>
      <c r="G143" s="185"/>
      <c r="H143" s="185"/>
      <c r="I143" s="185"/>
    </row>
    <row r="144" spans="1:9" ht="15.75" hidden="1" x14ac:dyDescent="0.25">
      <c r="A144" s="179"/>
      <c r="B144" s="183" t="s">
        <v>326</v>
      </c>
      <c r="C144" s="186"/>
      <c r="D144" s="185">
        <v>4</v>
      </c>
      <c r="E144" s="185"/>
      <c r="F144" s="185"/>
      <c r="G144" s="185"/>
      <c r="H144" s="185"/>
      <c r="I144" s="185"/>
    </row>
    <row r="145" spans="1:9" ht="15.75" hidden="1" x14ac:dyDescent="0.25">
      <c r="A145" s="179"/>
      <c r="B145" s="183" t="s">
        <v>320</v>
      </c>
      <c r="C145" s="186"/>
      <c r="D145" s="185">
        <v>5</v>
      </c>
      <c r="E145" s="185"/>
      <c r="F145" s="185"/>
      <c r="G145" s="185"/>
      <c r="H145" s="185"/>
      <c r="I145" s="185"/>
    </row>
    <row r="146" spans="1:9" ht="15.75" hidden="1" x14ac:dyDescent="0.25">
      <c r="A146" s="179"/>
      <c r="B146" s="183" t="s">
        <v>327</v>
      </c>
      <c r="C146" s="184"/>
      <c r="D146" s="185"/>
      <c r="E146" s="185"/>
      <c r="F146" s="185"/>
      <c r="G146" s="185"/>
      <c r="H146" s="185"/>
      <c r="I146" s="185"/>
    </row>
    <row r="147" spans="1:9" ht="15.75" hidden="1" x14ac:dyDescent="0.25">
      <c r="A147" s="179"/>
      <c r="B147" s="183" t="s">
        <v>325</v>
      </c>
      <c r="C147" s="184"/>
      <c r="D147" s="185"/>
      <c r="E147" s="185"/>
      <c r="F147" s="185"/>
      <c r="G147" s="185"/>
      <c r="H147" s="185"/>
      <c r="I147" s="185"/>
    </row>
    <row r="148" spans="1:9" ht="15.75" hidden="1" x14ac:dyDescent="0.25">
      <c r="A148" s="179"/>
      <c r="B148" s="183" t="s">
        <v>39</v>
      </c>
      <c r="C148" s="184"/>
      <c r="D148" s="185"/>
      <c r="E148" s="185"/>
      <c r="F148" s="185"/>
      <c r="G148" s="185"/>
      <c r="H148" s="185"/>
      <c r="I148" s="185"/>
    </row>
    <row r="149" spans="1:9" ht="15.75" hidden="1" x14ac:dyDescent="0.25">
      <c r="A149" s="179"/>
      <c r="B149" s="188" t="s">
        <v>332</v>
      </c>
      <c r="C149" s="184"/>
      <c r="D149" s="185"/>
      <c r="E149" s="185"/>
      <c r="F149" s="185"/>
      <c r="G149" s="185"/>
      <c r="H149" s="185"/>
      <c r="I149" s="185"/>
    </row>
    <row r="150" spans="1:9" ht="15.75" hidden="1" x14ac:dyDescent="0.25">
      <c r="A150" s="179"/>
      <c r="B150" s="188" t="s">
        <v>330</v>
      </c>
      <c r="C150" s="184"/>
      <c r="D150" s="185"/>
      <c r="E150" s="185"/>
      <c r="F150" s="185"/>
      <c r="G150" s="185"/>
      <c r="H150" s="185"/>
      <c r="I150" s="185"/>
    </row>
    <row r="151" spans="1:9" ht="15.75" hidden="1" x14ac:dyDescent="0.25">
      <c r="A151" s="179"/>
      <c r="B151" s="183" t="s">
        <v>336</v>
      </c>
      <c r="C151" s="184"/>
      <c r="D151" s="185"/>
      <c r="E151" s="185"/>
      <c r="F151" s="185"/>
      <c r="G151" s="185"/>
      <c r="H151" s="185"/>
      <c r="I151" s="185"/>
    </row>
    <row r="152" spans="1:9" ht="15.75" hidden="1" x14ac:dyDescent="0.25">
      <c r="A152" s="179"/>
      <c r="B152" s="188" t="s">
        <v>319</v>
      </c>
      <c r="C152" s="184"/>
      <c r="D152" s="184"/>
      <c r="E152" s="185"/>
      <c r="F152" s="185"/>
      <c r="G152" s="185"/>
      <c r="H152" s="185"/>
      <c r="I152" s="185"/>
    </row>
    <row r="153" spans="1:9" ht="22.5" hidden="1" x14ac:dyDescent="0.25">
      <c r="A153" s="179"/>
      <c r="B153" s="188" t="s">
        <v>331</v>
      </c>
      <c r="C153" s="184"/>
      <c r="D153" s="184"/>
      <c r="E153" s="185"/>
      <c r="F153" s="185"/>
      <c r="G153" s="185"/>
      <c r="H153" s="185"/>
      <c r="I153" s="185"/>
    </row>
    <row r="154" spans="1:9" ht="15.75" hidden="1" x14ac:dyDescent="0.25">
      <c r="A154" s="179"/>
      <c r="B154" s="183" t="s">
        <v>324</v>
      </c>
      <c r="C154" s="184"/>
      <c r="D154" s="187"/>
      <c r="E154" s="185"/>
      <c r="F154" s="185"/>
      <c r="G154" s="185"/>
      <c r="H154" s="185"/>
      <c r="I154" s="185"/>
    </row>
    <row r="155" spans="1:9" ht="15.75" hidden="1" x14ac:dyDescent="0.25">
      <c r="A155" s="179"/>
      <c r="B155" s="183" t="s">
        <v>323</v>
      </c>
      <c r="C155" s="189"/>
      <c r="D155" s="189"/>
      <c r="E155" s="185"/>
      <c r="F155" s="185"/>
      <c r="G155" s="185"/>
      <c r="H155" s="185"/>
      <c r="I155" s="185"/>
    </row>
    <row r="156" spans="1:9" ht="22.5" hidden="1" x14ac:dyDescent="0.25">
      <c r="A156" s="179"/>
      <c r="B156" s="188" t="s">
        <v>333</v>
      </c>
      <c r="C156" s="189"/>
      <c r="D156" s="189"/>
      <c r="E156" s="185"/>
      <c r="F156" s="185"/>
      <c r="G156" s="185"/>
      <c r="H156" s="185"/>
      <c r="I156" s="185"/>
    </row>
    <row r="157" spans="1:9" ht="22.5" hidden="1" x14ac:dyDescent="0.25">
      <c r="A157" s="179"/>
      <c r="B157" s="188" t="s">
        <v>334</v>
      </c>
      <c r="C157" s="189"/>
      <c r="D157" s="189"/>
      <c r="E157" s="185"/>
      <c r="F157" s="185"/>
      <c r="G157" s="185"/>
      <c r="H157" s="185"/>
      <c r="I157" s="185"/>
    </row>
    <row r="158" spans="1:9" ht="15.75" hidden="1" x14ac:dyDescent="0.25">
      <c r="A158" s="179"/>
      <c r="B158" s="183" t="s">
        <v>335</v>
      </c>
      <c r="C158" s="189"/>
      <c r="D158" s="189"/>
      <c r="E158" s="185"/>
      <c r="F158" s="185"/>
      <c r="G158" s="185"/>
      <c r="H158" s="185"/>
      <c r="I158" s="185"/>
    </row>
    <row r="159" spans="1:9" ht="15.75" hidden="1" x14ac:dyDescent="0.25">
      <c r="A159" s="179"/>
      <c r="B159" s="183" t="s">
        <v>321</v>
      </c>
      <c r="C159" s="189"/>
      <c r="D159" s="189"/>
      <c r="E159" s="185"/>
      <c r="F159" s="185"/>
      <c r="G159" s="185"/>
      <c r="H159" s="185"/>
      <c r="I159" s="185"/>
    </row>
    <row r="160" spans="1:9" ht="15.75" hidden="1" x14ac:dyDescent="0.25">
      <c r="A160" s="179"/>
      <c r="C160" s="189"/>
      <c r="D160" s="189"/>
      <c r="E160" s="185"/>
      <c r="F160" s="185"/>
      <c r="G160" s="185"/>
      <c r="H160" s="185"/>
      <c r="I160" s="185"/>
    </row>
    <row r="161" spans="1:9" ht="15.75" hidden="1" x14ac:dyDescent="0.25">
      <c r="A161" s="179"/>
      <c r="C161" s="189"/>
      <c r="D161" s="189"/>
      <c r="E161" s="185"/>
      <c r="F161" s="185"/>
      <c r="G161" s="185"/>
      <c r="H161" s="185"/>
      <c r="I161" s="185"/>
    </row>
    <row r="162" spans="1:9" ht="15.75" x14ac:dyDescent="0.25">
      <c r="A162" s="179"/>
      <c r="B162" s="188"/>
      <c r="C162" s="189"/>
      <c r="D162" s="189"/>
      <c r="E162" s="185"/>
      <c r="F162" s="185"/>
      <c r="G162" s="185"/>
      <c r="H162" s="185"/>
      <c r="I162" s="185"/>
    </row>
    <row r="163" spans="1:9" ht="16.5" thickBot="1" x14ac:dyDescent="0.3">
      <c r="A163" s="179"/>
      <c r="B163" s="383" t="s">
        <v>150</v>
      </c>
      <c r="C163" s="383"/>
      <c r="D163" s="383"/>
      <c r="E163" s="383"/>
      <c r="F163" s="383"/>
      <c r="G163" s="383"/>
      <c r="H163" s="383"/>
      <c r="I163" s="383"/>
    </row>
    <row r="164" spans="1:9" ht="19.5" customHeight="1" thickBot="1" x14ac:dyDescent="0.3">
      <c r="A164" s="179"/>
      <c r="B164" s="190" t="s">
        <v>117</v>
      </c>
      <c r="C164" s="359"/>
      <c r="D164" s="360"/>
      <c r="E164" s="384" t="s">
        <v>151</v>
      </c>
      <c r="F164" s="385"/>
      <c r="G164" s="385"/>
      <c r="H164" s="385"/>
      <c r="I164" s="386"/>
    </row>
    <row r="165" spans="1:9" ht="16.5" customHeight="1" thickBot="1" x14ac:dyDescent="0.3">
      <c r="A165" s="179"/>
      <c r="B165" s="191"/>
      <c r="C165" s="192"/>
      <c r="D165" s="192"/>
      <c r="E165" s="387"/>
      <c r="F165" s="387"/>
      <c r="G165" s="387"/>
      <c r="H165" s="387"/>
      <c r="I165" s="388"/>
    </row>
    <row r="166" spans="1:9" ht="19.5" customHeight="1" thickBot="1" x14ac:dyDescent="0.3">
      <c r="A166" s="179"/>
      <c r="B166" s="190" t="s">
        <v>118</v>
      </c>
      <c r="C166" s="359"/>
      <c r="D166" s="360"/>
      <c r="E166" s="389"/>
      <c r="F166" s="387"/>
      <c r="G166" s="387"/>
      <c r="H166" s="387"/>
      <c r="I166" s="388"/>
    </row>
    <row r="167" spans="1:9" ht="16.5" customHeight="1" thickBot="1" x14ac:dyDescent="0.3">
      <c r="A167" s="179"/>
      <c r="B167" s="191"/>
      <c r="C167" s="192"/>
      <c r="D167" s="193"/>
      <c r="E167" s="390"/>
      <c r="F167" s="390"/>
      <c r="G167" s="390"/>
      <c r="H167" s="390"/>
      <c r="I167" s="391"/>
    </row>
    <row r="168" spans="1:9" ht="9" customHeight="1" x14ac:dyDescent="0.25">
      <c r="A168" s="116"/>
      <c r="B168" s="194"/>
      <c r="C168" s="194"/>
      <c r="D168" s="194"/>
      <c r="E168" s="194"/>
      <c r="F168" s="194"/>
      <c r="G168" s="194"/>
      <c r="H168" s="194"/>
      <c r="I168" s="194"/>
    </row>
    <row r="169" spans="1:9" ht="26.25" customHeight="1" x14ac:dyDescent="0.25">
      <c r="B169" s="353" t="s">
        <v>9</v>
      </c>
      <c r="C169" s="353"/>
      <c r="D169" s="353"/>
      <c r="E169" s="353"/>
      <c r="F169" s="353"/>
      <c r="G169" s="353"/>
      <c r="H169" s="353"/>
      <c r="I169" s="353"/>
    </row>
    <row r="170" spans="1:9" ht="21.75" customHeight="1" x14ac:dyDescent="0.25">
      <c r="B170" s="354" t="s">
        <v>10</v>
      </c>
      <c r="C170" s="355"/>
      <c r="D170" s="355"/>
      <c r="E170" s="355"/>
      <c r="F170" s="355"/>
      <c r="G170" s="355"/>
      <c r="H170" s="355"/>
      <c r="I170" s="355"/>
    </row>
    <row r="171" spans="1:9" ht="24.75" customHeight="1" x14ac:dyDescent="0.25">
      <c r="B171" s="356" t="s">
        <v>11</v>
      </c>
      <c r="C171" s="357"/>
      <c r="D171" s="357"/>
      <c r="E171" s="357"/>
      <c r="F171" s="357"/>
      <c r="G171" s="357"/>
      <c r="H171" s="357"/>
      <c r="I171" s="358"/>
    </row>
    <row r="172" spans="1:9" ht="20.25" customHeight="1" x14ac:dyDescent="0.25">
      <c r="B172" s="356" t="s">
        <v>12</v>
      </c>
      <c r="C172" s="357"/>
      <c r="D172" s="357"/>
      <c r="E172" s="357"/>
      <c r="F172" s="357"/>
      <c r="G172" s="357"/>
      <c r="H172" s="357"/>
      <c r="I172" s="358"/>
    </row>
    <row r="173" spans="1:9" ht="12" customHeight="1" x14ac:dyDescent="0.25">
      <c r="B173" s="356" t="s">
        <v>16</v>
      </c>
      <c r="C173" s="357"/>
      <c r="D173" s="357"/>
      <c r="E173" s="357"/>
      <c r="F173" s="357"/>
      <c r="G173" s="357"/>
      <c r="H173" s="357"/>
      <c r="I173" s="358"/>
    </row>
    <row r="174" spans="1:9" ht="13.5" customHeight="1" x14ac:dyDescent="0.25">
      <c r="B174" s="356" t="s">
        <v>13</v>
      </c>
      <c r="C174" s="357"/>
      <c r="D174" s="357"/>
      <c r="E174" s="357"/>
      <c r="F174" s="357"/>
      <c r="G174" s="357"/>
      <c r="H174" s="357"/>
      <c r="I174" s="358"/>
    </row>
    <row r="175" spans="1:9" ht="9.75" customHeight="1" x14ac:dyDescent="0.25">
      <c r="B175" s="356" t="s">
        <v>14</v>
      </c>
      <c r="C175" s="357"/>
      <c r="D175" s="357"/>
      <c r="E175" s="357"/>
      <c r="F175" s="357"/>
      <c r="G175" s="357"/>
      <c r="H175" s="357"/>
      <c r="I175" s="358"/>
    </row>
    <row r="176" spans="1:9" ht="19.5" customHeight="1" x14ac:dyDescent="0.25">
      <c r="B176" s="378" t="s">
        <v>15</v>
      </c>
      <c r="C176" s="378"/>
      <c r="D176" s="378"/>
      <c r="E176" s="378"/>
      <c r="F176" s="378"/>
      <c r="G176" s="378"/>
      <c r="H176" s="378"/>
      <c r="I176" s="378"/>
    </row>
    <row r="177" spans="2:9" ht="19.5" customHeight="1" x14ac:dyDescent="0.25">
      <c r="B177" s="361" t="s">
        <v>152</v>
      </c>
      <c r="C177" s="362"/>
      <c r="D177" s="362"/>
      <c r="E177" s="362"/>
      <c r="F177" s="362"/>
      <c r="G177" s="362"/>
      <c r="H177" s="362"/>
      <c r="I177" s="363"/>
    </row>
    <row r="178" spans="2:9" ht="81.75" customHeight="1" x14ac:dyDescent="0.25">
      <c r="B178" s="379" t="s">
        <v>438</v>
      </c>
      <c r="C178" s="378"/>
      <c r="D178" s="378"/>
      <c r="E178" s="378"/>
      <c r="F178" s="378"/>
      <c r="G178" s="378"/>
      <c r="H178" s="378"/>
      <c r="I178" s="378"/>
    </row>
    <row r="179" spans="2:9" ht="38.25" customHeight="1" x14ac:dyDescent="0.25">
      <c r="B179" s="380" t="s">
        <v>17</v>
      </c>
      <c r="C179" s="381"/>
      <c r="D179" s="381"/>
      <c r="E179" s="381"/>
      <c r="F179" s="381"/>
      <c r="G179" s="381"/>
      <c r="H179" s="381"/>
      <c r="I179" s="382"/>
    </row>
    <row r="180" spans="2:9" ht="15" customHeight="1" x14ac:dyDescent="0.25">
      <c r="B180" s="195"/>
      <c r="C180" s="195"/>
      <c r="D180" s="195"/>
      <c r="E180" s="195"/>
      <c r="F180" s="195"/>
      <c r="G180" s="195"/>
      <c r="H180" s="195"/>
      <c r="I180" s="195"/>
    </row>
    <row r="181" spans="2:9" ht="28.5" customHeight="1" x14ac:dyDescent="0.25">
      <c r="B181" s="352"/>
      <c r="C181" s="352"/>
      <c r="D181" s="352"/>
      <c r="E181" s="195"/>
      <c r="F181" s="352"/>
      <c r="G181" s="352"/>
      <c r="H181" s="352"/>
      <c r="I181" s="352"/>
    </row>
    <row r="182" spans="2:9" ht="15" customHeight="1" x14ac:dyDescent="0.25">
      <c r="B182" s="373">
        <f>C10</f>
        <v>0</v>
      </c>
      <c r="C182" s="373"/>
      <c r="D182" s="373"/>
      <c r="E182" s="209"/>
      <c r="F182" s="370" t="s">
        <v>5</v>
      </c>
      <c r="G182" s="370"/>
      <c r="H182" s="370"/>
      <c r="I182" s="370"/>
    </row>
    <row r="183" spans="2:9" ht="15" customHeight="1" x14ac:dyDescent="0.25">
      <c r="B183" s="370">
        <f>C11</f>
        <v>0</v>
      </c>
      <c r="C183" s="370"/>
      <c r="D183" s="370"/>
      <c r="E183" s="209"/>
      <c r="F183" s="370" t="s">
        <v>149</v>
      </c>
      <c r="G183" s="370"/>
      <c r="H183" s="370"/>
      <c r="I183" s="370"/>
    </row>
    <row r="184" spans="2:9" ht="15" customHeight="1" x14ac:dyDescent="0.25">
      <c r="B184" s="377" t="s">
        <v>309</v>
      </c>
      <c r="C184" s="377"/>
      <c r="D184" s="377"/>
      <c r="E184" s="195"/>
      <c r="F184" s="371" t="s">
        <v>310</v>
      </c>
      <c r="G184" s="371"/>
      <c r="H184" s="371"/>
      <c r="I184" s="371"/>
    </row>
    <row r="185" spans="2:9" ht="15" customHeight="1" x14ac:dyDescent="0.25">
      <c r="B185" s="196"/>
      <c r="C185" s="196"/>
      <c r="D185" s="196"/>
      <c r="E185" s="195"/>
      <c r="F185" s="368"/>
      <c r="G185" s="368"/>
      <c r="H185" s="368"/>
      <c r="I185" s="368"/>
    </row>
    <row r="186" spans="2:9" ht="15" customHeight="1" x14ac:dyDescent="0.25">
      <c r="B186" s="197"/>
      <c r="C186" s="197"/>
      <c r="D186" s="197"/>
      <c r="E186" s="195"/>
      <c r="F186" s="368"/>
      <c r="G186" s="368"/>
      <c r="H186" s="368"/>
      <c r="I186" s="368"/>
    </row>
    <row r="187" spans="2:9" ht="15" customHeight="1" x14ac:dyDescent="0.25">
      <c r="B187" s="369" t="s">
        <v>5</v>
      </c>
      <c r="C187" s="369"/>
      <c r="D187" s="369"/>
      <c r="E187" s="209"/>
      <c r="F187" s="369" t="s">
        <v>5</v>
      </c>
      <c r="G187" s="369"/>
      <c r="H187" s="369"/>
      <c r="I187" s="369"/>
    </row>
    <row r="188" spans="2:9" ht="15" customHeight="1" x14ac:dyDescent="0.25">
      <c r="B188" s="370" t="s">
        <v>149</v>
      </c>
      <c r="C188" s="370"/>
      <c r="D188" s="370"/>
      <c r="E188" s="209"/>
      <c r="F188" s="370" t="s">
        <v>149</v>
      </c>
      <c r="G188" s="370"/>
      <c r="H188" s="370"/>
      <c r="I188" s="370"/>
    </row>
    <row r="189" spans="2:9" ht="15" customHeight="1" x14ac:dyDescent="0.25">
      <c r="B189" s="371" t="s">
        <v>311</v>
      </c>
      <c r="C189" s="371"/>
      <c r="D189" s="371"/>
      <c r="E189" s="198"/>
      <c r="F189" s="371" t="s">
        <v>312</v>
      </c>
      <c r="G189" s="371"/>
      <c r="H189" s="371"/>
      <c r="I189" s="371"/>
    </row>
    <row r="190" spans="2:9" ht="15" customHeight="1" x14ac:dyDescent="0.25">
      <c r="B190" s="368"/>
      <c r="C190" s="368"/>
      <c r="D190" s="368"/>
      <c r="E190" s="195"/>
      <c r="F190" s="368"/>
      <c r="G190" s="368"/>
      <c r="H190" s="368"/>
      <c r="I190" s="368"/>
    </row>
    <row r="191" spans="2:9" ht="26.25" customHeight="1" x14ac:dyDescent="0.25">
      <c r="B191" s="352"/>
      <c r="C191" s="352"/>
      <c r="D191" s="352"/>
      <c r="E191" s="195"/>
      <c r="F191" s="352"/>
      <c r="G191" s="352"/>
      <c r="H191" s="352"/>
      <c r="I191" s="352"/>
    </row>
    <row r="192" spans="2:9" ht="15" customHeight="1" x14ac:dyDescent="0.25">
      <c r="B192" s="368">
        <f>C73</f>
        <v>0</v>
      </c>
      <c r="C192" s="368"/>
      <c r="D192" s="368"/>
      <c r="E192" s="195"/>
      <c r="F192" s="368">
        <f>C79</f>
        <v>0</v>
      </c>
      <c r="G192" s="368"/>
      <c r="H192" s="368"/>
      <c r="I192" s="368"/>
    </row>
    <row r="193" spans="2:9" ht="15" customHeight="1" x14ac:dyDescent="0.25">
      <c r="B193" s="368">
        <f>G74</f>
        <v>0</v>
      </c>
      <c r="C193" s="368"/>
      <c r="D193" s="368"/>
      <c r="E193" s="195"/>
      <c r="F193" s="368">
        <f>G80</f>
        <v>0</v>
      </c>
      <c r="G193" s="368"/>
      <c r="H193" s="368"/>
      <c r="I193" s="368"/>
    </row>
    <row r="194" spans="2:9" ht="15" customHeight="1" x14ac:dyDescent="0.25">
      <c r="B194" s="368">
        <f>C74</f>
        <v>0</v>
      </c>
      <c r="C194" s="368"/>
      <c r="D194" s="368"/>
      <c r="E194" s="195"/>
      <c r="F194" s="368">
        <f>C80</f>
        <v>0</v>
      </c>
      <c r="G194" s="368"/>
      <c r="H194" s="368"/>
      <c r="I194" s="368"/>
    </row>
    <row r="195" spans="2:9" x14ac:dyDescent="0.25">
      <c r="B195" s="368" t="s">
        <v>143</v>
      </c>
      <c r="C195" s="368"/>
      <c r="D195" s="368"/>
      <c r="E195" s="197"/>
      <c r="F195" s="368" t="s">
        <v>144</v>
      </c>
      <c r="G195" s="368"/>
      <c r="H195" s="368"/>
      <c r="I195" s="368"/>
    </row>
    <row r="196" spans="2:9" ht="15.75" x14ac:dyDescent="0.25">
      <c r="B196" s="372"/>
      <c r="C196" s="372"/>
      <c r="D196" s="372"/>
      <c r="E196" s="372"/>
      <c r="F196" s="199"/>
      <c r="G196" s="199"/>
      <c r="H196" s="200"/>
      <c r="I196" s="199"/>
    </row>
    <row r="197" spans="2:9" ht="15.75" x14ac:dyDescent="0.25">
      <c r="B197" s="201" t="s">
        <v>439</v>
      </c>
      <c r="C197" s="202">
        <f ca="1">TODAY()</f>
        <v>44202</v>
      </c>
      <c r="D197" s="366" t="s">
        <v>161</v>
      </c>
      <c r="E197" s="367"/>
      <c r="F197" s="364">
        <f ca="1">TODAY()+30</f>
        <v>44232</v>
      </c>
      <c r="G197" s="365"/>
    </row>
  </sheetData>
  <sortState ref="B133:B151">
    <sortCondition ref="B151"/>
  </sortState>
  <dataConsolidate/>
  <mergeCells count="124">
    <mergeCell ref="H39:I39"/>
    <mergeCell ref="H40:I40"/>
    <mergeCell ref="B77:I77"/>
    <mergeCell ref="C79:I79"/>
    <mergeCell ref="C80:E80"/>
    <mergeCell ref="G80:I80"/>
    <mergeCell ref="B71:I71"/>
    <mergeCell ref="C73:I73"/>
    <mergeCell ref="C74:E74"/>
    <mergeCell ref="G74:I74"/>
    <mergeCell ref="H44:I44"/>
    <mergeCell ref="H45:I45"/>
    <mergeCell ref="B44:C44"/>
    <mergeCell ref="H49:I49"/>
    <mergeCell ref="H50:I50"/>
    <mergeCell ref="H51:I51"/>
    <mergeCell ref="H52:I52"/>
    <mergeCell ref="H53:I53"/>
    <mergeCell ref="B39:C39"/>
    <mergeCell ref="B137:I137"/>
    <mergeCell ref="B138:I138"/>
    <mergeCell ref="G78:I78"/>
    <mergeCell ref="C78:E78"/>
    <mergeCell ref="B130:I130"/>
    <mergeCell ref="H41:I41"/>
    <mergeCell ref="H42:I42"/>
    <mergeCell ref="H43:I43"/>
    <mergeCell ref="C75:E75"/>
    <mergeCell ref="G75:I75"/>
    <mergeCell ref="B45:C45"/>
    <mergeCell ref="H46:I46"/>
    <mergeCell ref="B56:C56"/>
    <mergeCell ref="H54:I54"/>
    <mergeCell ref="H55:I55"/>
    <mergeCell ref="H56:I56"/>
    <mergeCell ref="H47:I47"/>
    <mergeCell ref="C72:E72"/>
    <mergeCell ref="G72:I72"/>
    <mergeCell ref="B136:I136"/>
    <mergeCell ref="H48:I48"/>
    <mergeCell ref="G81:I81"/>
    <mergeCell ref="C81:E81"/>
    <mergeCell ref="D47:E47"/>
    <mergeCell ref="B8:I8"/>
    <mergeCell ref="B2:B6"/>
    <mergeCell ref="C3:I3"/>
    <mergeCell ref="C4:I4"/>
    <mergeCell ref="C6:I6"/>
    <mergeCell ref="C10:I10"/>
    <mergeCell ref="C12:I12"/>
    <mergeCell ref="B15:I15"/>
    <mergeCell ref="C11:I11"/>
    <mergeCell ref="C13:I13"/>
    <mergeCell ref="C16:D16"/>
    <mergeCell ref="G29:H29"/>
    <mergeCell ref="C27:F27"/>
    <mergeCell ref="C31:F31"/>
    <mergeCell ref="G31:H31"/>
    <mergeCell ref="C28:F28"/>
    <mergeCell ref="E16:F16"/>
    <mergeCell ref="H38:I38"/>
    <mergeCell ref="B37:C37"/>
    <mergeCell ref="B32:I32"/>
    <mergeCell ref="G30:H30"/>
    <mergeCell ref="C29:F29"/>
    <mergeCell ref="C30:F30"/>
    <mergeCell ref="B38:C38"/>
    <mergeCell ref="K36:L36"/>
    <mergeCell ref="F34:G35"/>
    <mergeCell ref="H34:I35"/>
    <mergeCell ref="G28:H28"/>
    <mergeCell ref="F33:I33"/>
    <mergeCell ref="B36:C36"/>
    <mergeCell ref="B35:C35"/>
    <mergeCell ref="F36:G37"/>
    <mergeCell ref="H36:I37"/>
    <mergeCell ref="B34:C34"/>
    <mergeCell ref="B182:D182"/>
    <mergeCell ref="F182:I182"/>
    <mergeCell ref="B135:I135"/>
    <mergeCell ref="B183:D183"/>
    <mergeCell ref="B193:D193"/>
    <mergeCell ref="B194:D194"/>
    <mergeCell ref="F183:I183"/>
    <mergeCell ref="F193:I193"/>
    <mergeCell ref="F194:I194"/>
    <mergeCell ref="B184:D184"/>
    <mergeCell ref="B191:D191"/>
    <mergeCell ref="B192:D192"/>
    <mergeCell ref="F184:I184"/>
    <mergeCell ref="B173:I173"/>
    <mergeCell ref="B174:I174"/>
    <mergeCell ref="B175:I175"/>
    <mergeCell ref="B176:I176"/>
    <mergeCell ref="B178:I178"/>
    <mergeCell ref="B179:I179"/>
    <mergeCell ref="F191:I191"/>
    <mergeCell ref="F192:I192"/>
    <mergeCell ref="B163:I163"/>
    <mergeCell ref="E164:I167"/>
    <mergeCell ref="B139:I139"/>
    <mergeCell ref="F197:G197"/>
    <mergeCell ref="D197:E197"/>
    <mergeCell ref="F185:I186"/>
    <mergeCell ref="F190:I190"/>
    <mergeCell ref="B190:D190"/>
    <mergeCell ref="B187:D187"/>
    <mergeCell ref="F187:I187"/>
    <mergeCell ref="B188:D188"/>
    <mergeCell ref="F188:I188"/>
    <mergeCell ref="B189:D189"/>
    <mergeCell ref="F189:I189"/>
    <mergeCell ref="B196:E196"/>
    <mergeCell ref="B195:D195"/>
    <mergeCell ref="F195:I195"/>
    <mergeCell ref="F181:I181"/>
    <mergeCell ref="B181:D181"/>
    <mergeCell ref="B169:I169"/>
    <mergeCell ref="B170:I170"/>
    <mergeCell ref="B171:I171"/>
    <mergeCell ref="B172:I172"/>
    <mergeCell ref="C164:D164"/>
    <mergeCell ref="C166:D166"/>
    <mergeCell ref="B177:I177"/>
  </mergeCells>
  <phoneticPr fontId="39" type="noConversion"/>
  <conditionalFormatting sqref="C11:I13 D45:D46 D34:E45">
    <cfRule type="containsBlanks" dxfId="137" priority="251">
      <formula>LEN(TRIM(C11))=0</formula>
    </cfRule>
  </conditionalFormatting>
  <conditionalFormatting sqref="C10:I10">
    <cfRule type="containsBlanks" dxfId="136" priority="250">
      <formula>LEN(TRIM(C10))=0</formula>
    </cfRule>
  </conditionalFormatting>
  <conditionalFormatting sqref="C16 C26:H26 E17:E20 D24:H25 D21:E23 G17:H23">
    <cfRule type="containsBlanks" dxfId="135" priority="246">
      <formula>LEN(TRIM(C16))=0</formula>
    </cfRule>
  </conditionalFormatting>
  <conditionalFormatting sqref="C27:C28 C30">
    <cfRule type="containsBlanks" dxfId="134" priority="245">
      <formula>LEN(TRIM(C27))=0</formula>
    </cfRule>
  </conditionalFormatting>
  <conditionalFormatting sqref="C31">
    <cfRule type="containsBlanks" dxfId="133" priority="242">
      <formula>LEN(TRIM(C31))=0</formula>
    </cfRule>
  </conditionalFormatting>
  <conditionalFormatting sqref="I16:I29 I31">
    <cfRule type="containsBlanks" dxfId="132" priority="243">
      <formula>LEN(TRIM(I16))=0</formula>
    </cfRule>
  </conditionalFormatting>
  <conditionalFormatting sqref="G74">
    <cfRule type="containsBlanks" dxfId="131" priority="186">
      <formula>LEN(TRIM(G74))=0</formula>
    </cfRule>
  </conditionalFormatting>
  <conditionalFormatting sqref="G75">
    <cfRule type="containsBlanks" dxfId="130" priority="184">
      <formula>LEN(TRIM(G75))=0</formula>
    </cfRule>
  </conditionalFormatting>
  <conditionalFormatting sqref="C74">
    <cfRule type="containsBlanks" dxfId="129" priority="179">
      <formula>LEN(TRIM(C74))=0</formula>
    </cfRule>
  </conditionalFormatting>
  <conditionalFormatting sqref="C74">
    <cfRule type="containsBlanks" dxfId="128" priority="180">
      <formula>LEN(TRIM(C74))=0</formula>
    </cfRule>
  </conditionalFormatting>
  <conditionalFormatting sqref="C75">
    <cfRule type="containsBlanks" dxfId="127" priority="178">
      <formula>LEN(TRIM(C75))=0</formula>
    </cfRule>
  </conditionalFormatting>
  <conditionalFormatting sqref="G75">
    <cfRule type="containsBlanks" dxfId="126" priority="185">
      <formula>LEN(TRIM(G75))=0</formula>
    </cfRule>
  </conditionalFormatting>
  <conditionalFormatting sqref="G74">
    <cfRule type="containsBlanks" dxfId="125" priority="188">
      <formula>LEN(TRIM(G74))=0</formula>
    </cfRule>
  </conditionalFormatting>
  <conditionalFormatting sqref="C73:I73">
    <cfRule type="containsBlanks" dxfId="124" priority="181">
      <formula>LEN(TRIM(C73))=0</formula>
    </cfRule>
  </conditionalFormatting>
  <conditionalFormatting sqref="C75">
    <cfRule type="containsBlanks" dxfId="123" priority="177">
      <formula>LEN(TRIM(C75))=0</formula>
    </cfRule>
  </conditionalFormatting>
  <conditionalFormatting sqref="C16">
    <cfRule type="containsBlanks" dxfId="122" priority="161">
      <formula>LEN(TRIM(C16))=0</formula>
    </cfRule>
  </conditionalFormatting>
  <conditionalFormatting sqref="H39">
    <cfRule type="containsBlanks" dxfId="121" priority="94">
      <formula>LEN(TRIM(H39))=0</formula>
    </cfRule>
  </conditionalFormatting>
  <conditionalFormatting sqref="H40">
    <cfRule type="containsBlanks" dxfId="120" priority="93">
      <formula>LEN(TRIM(H40))=0</formula>
    </cfRule>
  </conditionalFormatting>
  <conditionalFormatting sqref="H40:I40">
    <cfRule type="containsBlanks" dxfId="119" priority="92">
      <formula>LEN(TRIM(H40))=0</formula>
    </cfRule>
  </conditionalFormatting>
  <conditionalFormatting sqref="H34">
    <cfRule type="containsBlanks" dxfId="118" priority="98">
      <formula>LEN(TRIM(H34))=0</formula>
    </cfRule>
  </conditionalFormatting>
  <conditionalFormatting sqref="H41">
    <cfRule type="containsBlanks" dxfId="117" priority="89">
      <formula>LEN(TRIM(H41))=0</formula>
    </cfRule>
  </conditionalFormatting>
  <conditionalFormatting sqref="H38">
    <cfRule type="containsBlanks" dxfId="116" priority="96">
      <formula>LEN(TRIM(H38))=0</formula>
    </cfRule>
  </conditionalFormatting>
  <conditionalFormatting sqref="H43">
    <cfRule type="containsBlanks" dxfId="115" priority="85">
      <formula>LEN(TRIM(H43))=0</formula>
    </cfRule>
  </conditionalFormatting>
  <conditionalFormatting sqref="H44">
    <cfRule type="containsBlanks" dxfId="114" priority="83">
      <formula>LEN(TRIM(H44))=0</formula>
    </cfRule>
  </conditionalFormatting>
  <conditionalFormatting sqref="H46">
    <cfRule type="containsBlanks" dxfId="113" priority="78">
      <formula>LEN(TRIM(H46))=0</formula>
    </cfRule>
  </conditionalFormatting>
  <conditionalFormatting sqref="H47">
    <cfRule type="containsBlanks" dxfId="112" priority="73">
      <formula>LEN(TRIM(H47))=0</formula>
    </cfRule>
  </conditionalFormatting>
  <conditionalFormatting sqref="H48">
    <cfRule type="containsBlanks" dxfId="111" priority="68">
      <formula>LEN(TRIM(H48))=0</formula>
    </cfRule>
  </conditionalFormatting>
  <conditionalFormatting sqref="H50">
    <cfRule type="containsBlanks" dxfId="110" priority="61">
      <formula>LEN(TRIM(H50))=0</formula>
    </cfRule>
  </conditionalFormatting>
  <conditionalFormatting sqref="H51">
    <cfRule type="containsBlanks" dxfId="109" priority="59">
      <formula>LEN(TRIM(H51))=0</formula>
    </cfRule>
  </conditionalFormatting>
  <conditionalFormatting sqref="H42">
    <cfRule type="containsBlanks" dxfId="108" priority="87">
      <formula>LEN(TRIM(H42))=0</formula>
    </cfRule>
  </conditionalFormatting>
  <conditionalFormatting sqref="H45:I45">
    <cfRule type="containsBlanks" dxfId="107" priority="81">
      <formula>LEN(TRIM(H45))=0</formula>
    </cfRule>
  </conditionalFormatting>
  <conditionalFormatting sqref="H47">
    <cfRule type="containsBlanks" dxfId="106" priority="72">
      <formula>LEN(TRIM(H47))=0</formula>
    </cfRule>
  </conditionalFormatting>
  <conditionalFormatting sqref="H45">
    <cfRule type="containsBlanks" dxfId="105" priority="82">
      <formula>LEN(TRIM(H45))=0</formula>
    </cfRule>
  </conditionalFormatting>
  <conditionalFormatting sqref="H48">
    <cfRule type="containsBlanks" dxfId="104" priority="67">
      <formula>LEN(TRIM(H48))=0</formula>
    </cfRule>
  </conditionalFormatting>
  <conditionalFormatting sqref="H46">
    <cfRule type="containsBlanks" dxfId="103" priority="77">
      <formula>LEN(TRIM(H46))=0</formula>
    </cfRule>
  </conditionalFormatting>
  <conditionalFormatting sqref="H47">
    <cfRule type="containsBlanks" dxfId="102" priority="71">
      <formula>LEN(TRIM(H47))=0</formula>
    </cfRule>
  </conditionalFormatting>
  <conditionalFormatting sqref="H49">
    <cfRule type="containsBlanks" dxfId="101" priority="64">
      <formula>LEN(TRIM(H49))=0</formula>
    </cfRule>
  </conditionalFormatting>
  <conditionalFormatting sqref="H49">
    <cfRule type="containsBlanks" dxfId="100" priority="63">
      <formula>LEN(TRIM(H49))=0</formula>
    </cfRule>
  </conditionalFormatting>
  <conditionalFormatting sqref="H52:H56">
    <cfRule type="containsBlanks" dxfId="99" priority="58">
      <formula>LEN(TRIM(H52))=0</formula>
    </cfRule>
  </conditionalFormatting>
  <conditionalFormatting sqref="E16">
    <cfRule type="containsBlanks" dxfId="98" priority="50">
      <formula>LEN(TRIM(E16))=0</formula>
    </cfRule>
  </conditionalFormatting>
  <conditionalFormatting sqref="E16">
    <cfRule type="containsBlanks" dxfId="97" priority="49">
      <formula>LEN(TRIM(E16))=0</formula>
    </cfRule>
  </conditionalFormatting>
  <conditionalFormatting sqref="B135:I135">
    <cfRule type="containsBlanks" dxfId="96" priority="45">
      <formula>LEN(TRIM(B135))=0</formula>
    </cfRule>
  </conditionalFormatting>
  <conditionalFormatting sqref="B139:I139">
    <cfRule type="containsBlanks" dxfId="95" priority="44">
      <formula>LEN(TRIM(B139))=0</formula>
    </cfRule>
  </conditionalFormatting>
  <conditionalFormatting sqref="B136:I138">
    <cfRule type="containsBlanks" dxfId="94" priority="43">
      <formula>LEN(TRIM(B136))=0</formula>
    </cfRule>
  </conditionalFormatting>
  <conditionalFormatting sqref="C72">
    <cfRule type="containsBlanks" dxfId="93" priority="41">
      <formula>LEN(TRIM(C72))=0</formula>
    </cfRule>
  </conditionalFormatting>
  <conditionalFormatting sqref="C72">
    <cfRule type="containsBlanks" dxfId="92" priority="42">
      <formula>LEN(TRIM(C72))=0</formula>
    </cfRule>
  </conditionalFormatting>
  <conditionalFormatting sqref="G72">
    <cfRule type="containsBlanks" dxfId="91" priority="39">
      <formula>LEN(TRIM(G72))=0</formula>
    </cfRule>
  </conditionalFormatting>
  <conditionalFormatting sqref="G72">
    <cfRule type="containsBlanks" dxfId="90" priority="40">
      <formula>LEN(TRIM(G72))=0</formula>
    </cfRule>
  </conditionalFormatting>
  <conditionalFormatting sqref="C164">
    <cfRule type="containsBlanks" dxfId="89" priority="28">
      <formula>LEN(TRIM(C164))=0</formula>
    </cfRule>
  </conditionalFormatting>
  <conditionalFormatting sqref="C166">
    <cfRule type="containsBlanks" dxfId="88" priority="26">
      <formula>LEN(TRIM(C166))=0</formula>
    </cfRule>
  </conditionalFormatting>
  <conditionalFormatting sqref="I30">
    <cfRule type="containsBlanks" dxfId="87" priority="23">
      <formula>LEN(TRIM(I30))=0</formula>
    </cfRule>
  </conditionalFormatting>
  <conditionalFormatting sqref="C29">
    <cfRule type="containsBlanks" dxfId="86" priority="22">
      <formula>LEN(TRIM(C29))=0</formula>
    </cfRule>
  </conditionalFormatting>
  <conditionalFormatting sqref="H36">
    <cfRule type="containsBlanks" dxfId="85" priority="19">
      <formula>LEN(TRIM(H36))=0</formula>
    </cfRule>
  </conditionalFormatting>
  <conditionalFormatting sqref="D47">
    <cfRule type="containsBlanks" dxfId="84" priority="16">
      <formula>LEN(TRIM(D47))=0</formula>
    </cfRule>
  </conditionalFormatting>
  <conditionalFormatting sqref="C42">
    <cfRule type="containsBlanks" dxfId="83" priority="14">
      <formula>LEN(TRIM(C42))=0</formula>
    </cfRule>
  </conditionalFormatting>
  <conditionalFormatting sqref="G80">
    <cfRule type="containsBlanks" dxfId="82" priority="12">
      <formula>LEN(TRIM(G80))=0</formula>
    </cfRule>
  </conditionalFormatting>
  <conditionalFormatting sqref="G81">
    <cfRule type="containsBlanks" dxfId="81" priority="10">
      <formula>LEN(TRIM(G81))=0</formula>
    </cfRule>
  </conditionalFormatting>
  <conditionalFormatting sqref="C80">
    <cfRule type="containsBlanks" dxfId="80" priority="7">
      <formula>LEN(TRIM(C80))=0</formula>
    </cfRule>
  </conditionalFormatting>
  <conditionalFormatting sqref="C80">
    <cfRule type="containsBlanks" dxfId="79" priority="8">
      <formula>LEN(TRIM(C80))=0</formula>
    </cfRule>
  </conditionalFormatting>
  <conditionalFormatting sqref="C81">
    <cfRule type="containsBlanks" dxfId="78" priority="6">
      <formula>LEN(TRIM(C81))=0</formula>
    </cfRule>
  </conditionalFormatting>
  <conditionalFormatting sqref="G81">
    <cfRule type="containsBlanks" dxfId="77" priority="11">
      <formula>LEN(TRIM(G81))=0</formula>
    </cfRule>
  </conditionalFormatting>
  <conditionalFormatting sqref="G80">
    <cfRule type="containsBlanks" dxfId="76" priority="13">
      <formula>LEN(TRIM(G80))=0</formula>
    </cfRule>
  </conditionalFormatting>
  <conditionalFormatting sqref="C79:I79">
    <cfRule type="containsBlanks" dxfId="75" priority="9">
      <formula>LEN(TRIM(C79))=0</formula>
    </cfRule>
  </conditionalFormatting>
  <conditionalFormatting sqref="C81">
    <cfRule type="containsBlanks" dxfId="74" priority="5">
      <formula>LEN(TRIM(C81))=0</formula>
    </cfRule>
  </conditionalFormatting>
  <conditionalFormatting sqref="C78">
    <cfRule type="containsBlanks" dxfId="73" priority="3">
      <formula>LEN(TRIM(C78))=0</formula>
    </cfRule>
  </conditionalFormatting>
  <conditionalFormatting sqref="C78">
    <cfRule type="containsBlanks" dxfId="72" priority="4">
      <formula>LEN(TRIM(C78))=0</formula>
    </cfRule>
  </conditionalFormatting>
  <conditionalFormatting sqref="G78">
    <cfRule type="containsBlanks" dxfId="71" priority="1">
      <formula>LEN(TRIM(G78))=0</formula>
    </cfRule>
  </conditionalFormatting>
  <conditionalFormatting sqref="G78">
    <cfRule type="containsBlanks" dxfId="70" priority="2">
      <formula>LEN(TRIM(G78))=0</formula>
    </cfRule>
  </conditionalFormatting>
  <dataValidations count="28">
    <dataValidation allowBlank="1" showInputMessage="1" showErrorMessage="1" promptTitle="Selecionar" prompt="Selecionar" sqref="B97"/>
    <dataValidation type="list" allowBlank="1" showInputMessage="1" showErrorMessage="1" promptTitle="Selecionar" prompt="Característica" sqref="B117 H45">
      <formula1>$B$118:$B$124</formula1>
    </dataValidation>
    <dataValidation type="list" allowBlank="1" showInputMessage="1" showErrorMessage="1" promptTitle="Selecionar" prompt="Característica" sqref="E98:F98">
      <formula1>$E$99:$E$105</formula1>
    </dataValidation>
    <dataValidation type="list" allowBlank="1" showInputMessage="1" showErrorMessage="1" promptTitle="Selecionar" prompt="Característica" sqref="H38:I38 G98:H98 J98">
      <formula1>$G$99:$G$102</formula1>
    </dataValidation>
    <dataValidation type="list" allowBlank="1" showInputMessage="1" showErrorMessage="1" promptTitle="Selecionar" prompt="Característica" sqref="H40:I40">
      <formula1>$B$107:$B$111</formula1>
    </dataValidation>
    <dataValidation type="list" allowBlank="1" showInputMessage="1" showErrorMessage="1" promptTitle="Selecionar" prompt="Característica" sqref="H41">
      <formula1>$D$107:$D$113</formula1>
    </dataValidation>
    <dataValidation type="list" allowBlank="1" showInputMessage="1" showErrorMessage="1" promptTitle="Selecionar" prompt="Característica" sqref="H42:I42">
      <formula1>$E$107:$E$111</formula1>
    </dataValidation>
    <dataValidation type="list" allowBlank="1" showInputMessage="1" showErrorMessage="1" promptTitle="Selecionar" prompt="Característica" sqref="H43:I43">
      <formula1>$G$107:$G$111</formula1>
    </dataValidation>
    <dataValidation type="list" allowBlank="1" showInputMessage="1" showErrorMessage="1" promptTitle="Selecionar" prompt="Característica" sqref="H44">
      <formula1>$I$107:$I$115</formula1>
    </dataValidation>
    <dataValidation type="list" allowBlank="1" showInputMessage="1" showErrorMessage="1" promptTitle="Selecionar" prompt="Característica" sqref="E117 H47">
      <formula1>$E$118:$E$122</formula1>
    </dataValidation>
    <dataValidation type="list" allowBlank="1" showInputMessage="1" showErrorMessage="1" promptTitle="Selecionar" prompt="Característica" sqref="F117 H48">
      <formula1>$F$118:$F$122</formula1>
    </dataValidation>
    <dataValidation type="list" allowBlank="1" showInputMessage="1" showErrorMessage="1" promptTitle="Selecionar" prompt="Característica" sqref="G117 H49">
      <formula1>$G$118:$G$125</formula1>
    </dataValidation>
    <dataValidation type="list" allowBlank="1" showInputMessage="1" showErrorMessage="1" promptTitle="Selecionar" prompt="Característica" sqref="D117 H46">
      <formula1>$D$118:$D$124</formula1>
    </dataValidation>
    <dataValidation type="list" allowBlank="1" showInputMessage="1" showErrorMessage="1" promptTitle="Selecionar" prompt="Característica" sqref="I117 H50">
      <formula1>$I$118:$I$123</formula1>
    </dataValidation>
    <dataValidation type="list" allowBlank="1" showInputMessage="1" showErrorMessage="1" sqref="H51:I51">
      <formula1>$F$57:$F$59</formula1>
    </dataValidation>
    <dataValidation type="list" allowBlank="1" showInputMessage="1" showErrorMessage="1" sqref="E16:F16">
      <formula1>$F$17:$F$24</formula1>
    </dataValidation>
    <dataValidation type="list" allowBlank="1" showInputMessage="1" showErrorMessage="1" sqref="H52:I56">
      <formula1>$B$127:$B$129</formula1>
    </dataValidation>
    <dataValidation type="list" allowBlank="1" showInputMessage="1" showErrorMessage="1" sqref="C31:F31">
      <formula1>$D$141:$D$146</formula1>
    </dataValidation>
    <dataValidation type="list" allowBlank="1" showInputMessage="1" showErrorMessage="1" sqref="C16:D16">
      <formula1>$C$17:$C$26</formula1>
    </dataValidation>
    <dataValidation type="list" allowBlank="1" showInputMessage="1" showErrorMessage="1" sqref="B135:I139">
      <formula1>$B$141:$B$162</formula1>
    </dataValidation>
    <dataValidation type="list" allowBlank="1" showInputMessage="1" showErrorMessage="1" sqref="I97">
      <formula1>$I$99:$I$102</formula1>
    </dataValidation>
    <dataValidation type="list" allowBlank="1" showInputMessage="1" showErrorMessage="1" promptTitle="Selecionar" prompt="Característica" sqref="I98">
      <formula1>$I$99:$I$102</formula1>
    </dataValidation>
    <dataValidation type="list" allowBlank="1" showInputMessage="1" showErrorMessage="1" promptTitle="Selecionar" prompt="Característica" sqref="H39:I39">
      <formula1>$I$99:$I$103</formula1>
    </dataValidation>
    <dataValidation type="list" allowBlank="1" showInputMessage="1" showErrorMessage="1" promptTitle="Selecionar" prompt="Característica" sqref="H34">
      <formula1>$D$84:$D$102</formula1>
    </dataValidation>
    <dataValidation type="list" allowBlank="1" showInputMessage="1" showErrorMessage="1" promptTitle="Selecionar" prompt="Característica" sqref="B98:C98">
      <formula1>$B$84:$B$90</formula1>
    </dataValidation>
    <dataValidation type="list" allowBlank="1" showInputMessage="1" showErrorMessage="1" sqref="H36:I37">
      <formula1>$B$84:$B$91</formula1>
    </dataValidation>
    <dataValidation type="list" allowBlank="1" showInputMessage="1" showErrorMessage="1" sqref="D47:E47">
      <formula1>$B$64:$B$69</formula1>
    </dataValidation>
    <dataValidation type="list" allowBlank="1" showInputMessage="1" showErrorMessage="1" sqref="C42">
      <formula1>$B$58:$B$60</formula1>
    </dataValidation>
  </dataValidations>
  <pageMargins left="0.23622047244094491" right="0.23622047244094491" top="0.74803149606299213" bottom="0.74803149606299213" header="0.31496062992125984" footer="0.31496062992125984"/>
  <pageSetup paperSize="9" scale="78" fitToWidth="0" orientation="portrait" r:id="rId1"/>
  <rowBreaks count="1" manualBreakCount="1">
    <brk id="8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K72"/>
  <sheetViews>
    <sheetView view="pageBreakPreview" topLeftCell="A34" zoomScaleNormal="100" zoomScaleSheetLayoutView="100" workbookViewId="0">
      <selection activeCell="G68" sqref="G68:J68"/>
    </sheetView>
  </sheetViews>
  <sheetFormatPr defaultRowHeight="15" x14ac:dyDescent="0.25"/>
  <cols>
    <col min="1" max="1" width="2.7109375" customWidth="1"/>
    <col min="2" max="2" width="24.5703125" customWidth="1"/>
    <col min="4" max="4" width="7.85546875" customWidth="1"/>
    <col min="5" max="5" width="2.5703125" customWidth="1"/>
    <col min="6" max="6" width="9.140625" customWidth="1"/>
    <col min="7" max="7" width="8.28515625" customWidth="1"/>
    <col min="8" max="8" width="14.140625" customWidth="1"/>
    <col min="9" max="9" width="10.140625" customWidth="1"/>
    <col min="10" max="10" width="15.7109375" customWidth="1"/>
  </cols>
  <sheetData>
    <row r="1" spans="2:10" ht="6" customHeight="1" thickBot="1" x14ac:dyDescent="0.3"/>
    <row r="2" spans="2:10" ht="15" customHeight="1" x14ac:dyDescent="0.25">
      <c r="B2" s="558"/>
      <c r="C2" s="4"/>
      <c r="D2" s="4"/>
      <c r="E2" s="4"/>
      <c r="F2" s="4"/>
      <c r="G2" s="4"/>
      <c r="H2" s="4"/>
      <c r="I2" s="4"/>
      <c r="J2" s="5" t="s">
        <v>302</v>
      </c>
    </row>
    <row r="3" spans="2:10" ht="15" customHeight="1" x14ac:dyDescent="0.25">
      <c r="B3" s="559"/>
      <c r="C3" s="561" t="s">
        <v>436</v>
      </c>
      <c r="D3" s="561"/>
      <c r="E3" s="561"/>
      <c r="F3" s="561"/>
      <c r="G3" s="561"/>
      <c r="H3" s="561"/>
      <c r="I3" s="561"/>
      <c r="J3" s="562"/>
    </row>
    <row r="4" spans="2:10" ht="15" customHeight="1" x14ac:dyDescent="0.25">
      <c r="B4" s="559"/>
      <c r="C4" s="561" t="s">
        <v>8</v>
      </c>
      <c r="D4" s="561"/>
      <c r="E4" s="561"/>
      <c r="F4" s="561"/>
      <c r="G4" s="561"/>
      <c r="H4" s="561"/>
      <c r="I4" s="561"/>
      <c r="J4" s="562"/>
    </row>
    <row r="5" spans="2:10" ht="15" customHeight="1" x14ac:dyDescent="0.25">
      <c r="B5" s="559"/>
      <c r="C5" s="1"/>
      <c r="D5" s="1"/>
      <c r="E5" s="1"/>
      <c r="F5" s="1"/>
      <c r="G5" s="1"/>
      <c r="H5" s="1"/>
      <c r="I5" s="1"/>
      <c r="J5" s="2"/>
    </row>
    <row r="6" spans="2:10" ht="22.5" customHeight="1" thickBot="1" x14ac:dyDescent="0.3">
      <c r="B6" s="560"/>
      <c r="C6" s="563" t="s">
        <v>441</v>
      </c>
      <c r="D6" s="563"/>
      <c r="E6" s="563"/>
      <c r="F6" s="563"/>
      <c r="G6" s="563"/>
      <c r="H6" s="563"/>
      <c r="I6" s="563"/>
      <c r="J6" s="564"/>
    </row>
    <row r="7" spans="2:10" ht="15.75" customHeight="1" thickBot="1" x14ac:dyDescent="0.3">
      <c r="B7" s="88"/>
      <c r="C7" s="84"/>
      <c r="D7" s="84"/>
      <c r="E7" s="84"/>
      <c r="F7" s="84"/>
      <c r="G7" s="84"/>
      <c r="H7" s="84"/>
      <c r="I7" s="84"/>
      <c r="J7" s="84"/>
    </row>
    <row r="8" spans="2:10" ht="15.75" customHeight="1" x14ac:dyDescent="0.3">
      <c r="B8" s="89" t="s">
        <v>106</v>
      </c>
      <c r="C8" s="567" t="s">
        <v>157</v>
      </c>
      <c r="D8" s="568"/>
      <c r="E8" s="568"/>
      <c r="F8" s="568"/>
      <c r="G8" s="568"/>
      <c r="H8" s="568"/>
      <c r="I8" s="568"/>
      <c r="J8" s="569"/>
    </row>
    <row r="9" spans="2:10" ht="15.75" customHeight="1" thickBot="1" x14ac:dyDescent="0.3">
      <c r="B9" s="90" t="s">
        <v>45</v>
      </c>
      <c r="C9" s="570"/>
      <c r="D9" s="571"/>
      <c r="E9" s="571"/>
      <c r="F9" s="571"/>
      <c r="G9" s="572"/>
      <c r="H9" s="572"/>
      <c r="I9" s="572"/>
      <c r="J9" s="573"/>
    </row>
    <row r="10" spans="2:10" ht="15.75" customHeight="1" x14ac:dyDescent="0.25">
      <c r="B10" s="90" t="s">
        <v>38</v>
      </c>
      <c r="C10" s="543"/>
      <c r="D10" s="544"/>
      <c r="E10" s="544"/>
      <c r="F10" s="544"/>
      <c r="G10" s="212" t="s">
        <v>24</v>
      </c>
      <c r="H10" s="210"/>
      <c r="I10" s="532"/>
      <c r="J10" s="533"/>
    </row>
    <row r="11" spans="2:10" ht="15.75" customHeight="1" x14ac:dyDescent="0.25">
      <c r="B11" s="90" t="s">
        <v>4</v>
      </c>
      <c r="C11" s="574"/>
      <c r="D11" s="575"/>
      <c r="E11" s="575"/>
      <c r="F11" s="575"/>
      <c r="G11" s="211" t="s">
        <v>23</v>
      </c>
      <c r="H11" s="108"/>
      <c r="I11" s="488"/>
      <c r="J11" s="545"/>
    </row>
    <row r="12" spans="2:10" ht="15.75" customHeight="1" x14ac:dyDescent="0.25">
      <c r="B12" s="90" t="s">
        <v>3</v>
      </c>
      <c r="C12" s="541"/>
      <c r="D12" s="542"/>
      <c r="E12" s="542"/>
      <c r="F12" s="542"/>
      <c r="G12" s="110" t="s">
        <v>294</v>
      </c>
      <c r="H12" s="111"/>
      <c r="I12" s="488"/>
      <c r="J12" s="545"/>
    </row>
    <row r="13" spans="2:10" ht="15.75" customHeight="1" x14ac:dyDescent="0.25">
      <c r="B13" s="90" t="s">
        <v>0</v>
      </c>
      <c r="C13" s="541"/>
      <c r="D13" s="542"/>
      <c r="E13" s="542"/>
      <c r="F13" s="542"/>
      <c r="G13" s="110" t="s">
        <v>27</v>
      </c>
      <c r="H13" s="111"/>
      <c r="I13" s="488"/>
      <c r="J13" s="545"/>
    </row>
    <row r="14" spans="2:10" ht="15.75" customHeight="1" x14ac:dyDescent="0.25">
      <c r="B14" s="90" t="s">
        <v>1</v>
      </c>
      <c r="C14" s="541"/>
      <c r="D14" s="542"/>
      <c r="E14" s="542"/>
      <c r="F14" s="542"/>
      <c r="G14" s="565" t="s">
        <v>338</v>
      </c>
      <c r="H14" s="566"/>
      <c r="I14" s="488"/>
      <c r="J14" s="545"/>
    </row>
    <row r="15" spans="2:10" ht="15.75" customHeight="1" thickBot="1" x14ac:dyDescent="0.3">
      <c r="B15" s="91" t="s">
        <v>2</v>
      </c>
      <c r="C15" s="556"/>
      <c r="D15" s="557"/>
      <c r="E15" s="557"/>
      <c r="F15" s="557"/>
      <c r="G15" s="534" t="s">
        <v>316</v>
      </c>
      <c r="H15" s="535"/>
      <c r="I15" s="536"/>
      <c r="J15" s="537"/>
    </row>
    <row r="16" spans="2:10" ht="15.75" hidden="1" customHeight="1" x14ac:dyDescent="0.25">
      <c r="B16" s="107"/>
      <c r="C16" s="107"/>
      <c r="D16" s="107"/>
      <c r="E16" s="107"/>
      <c r="F16" s="107"/>
      <c r="G16" s="107"/>
      <c r="H16" s="107"/>
      <c r="I16" s="107"/>
      <c r="J16" s="107"/>
    </row>
    <row r="17" spans="2:10" ht="15.75" hidden="1" customHeight="1" x14ac:dyDescent="0.25">
      <c r="B17" s="14" t="s">
        <v>156</v>
      </c>
      <c r="C17" s="107"/>
      <c r="D17" s="107"/>
      <c r="E17" s="107"/>
      <c r="F17" s="107"/>
      <c r="G17" s="107"/>
      <c r="H17" s="107"/>
      <c r="I17" s="107"/>
      <c r="J17" s="107"/>
    </row>
    <row r="18" spans="2:10" ht="15.75" hidden="1" customHeight="1" x14ac:dyDescent="0.25">
      <c r="B18" t="s">
        <v>157</v>
      </c>
      <c r="C18" s="107"/>
      <c r="D18" s="107"/>
      <c r="E18" s="107"/>
      <c r="F18" s="107"/>
      <c r="G18" s="107"/>
      <c r="H18" s="107"/>
      <c r="I18" s="107"/>
      <c r="J18" s="107"/>
    </row>
    <row r="19" spans="2:10" ht="15.75" hidden="1" customHeight="1" x14ac:dyDescent="0.25">
      <c r="B19" t="s">
        <v>163</v>
      </c>
      <c r="C19" s="107"/>
      <c r="D19" s="107"/>
      <c r="E19" s="107"/>
      <c r="F19" s="107"/>
      <c r="G19" s="107"/>
      <c r="H19" s="107"/>
      <c r="I19" s="107"/>
      <c r="J19" s="107"/>
    </row>
    <row r="20" spans="2:10" ht="15.75" hidden="1" customHeight="1" x14ac:dyDescent="0.25">
      <c r="B20" t="s">
        <v>162</v>
      </c>
      <c r="C20" s="107"/>
      <c r="D20" s="107"/>
      <c r="E20" s="107"/>
      <c r="F20" s="107"/>
      <c r="G20" s="107"/>
      <c r="H20" s="107"/>
      <c r="I20" s="107"/>
      <c r="J20" s="107"/>
    </row>
    <row r="21" spans="2:10" ht="15.75" hidden="1" customHeight="1" x14ac:dyDescent="0.25">
      <c r="B21" t="s">
        <v>219</v>
      </c>
      <c r="C21" s="107"/>
      <c r="D21" s="107"/>
      <c r="E21" s="107"/>
      <c r="F21" s="107"/>
      <c r="G21" s="107"/>
      <c r="H21" s="107"/>
      <c r="I21" s="107"/>
      <c r="J21" s="107"/>
    </row>
    <row r="22" spans="2:10" ht="15.75" hidden="1" customHeight="1" x14ac:dyDescent="0.25">
      <c r="B22" s="107" t="s">
        <v>300</v>
      </c>
      <c r="C22" s="107"/>
      <c r="D22" s="107"/>
      <c r="E22" s="107"/>
      <c r="F22" s="107"/>
      <c r="G22" s="107"/>
      <c r="H22" s="107"/>
      <c r="I22" s="107"/>
      <c r="J22" s="107"/>
    </row>
    <row r="23" spans="2:10" ht="15.75" hidden="1" customHeight="1" x14ac:dyDescent="0.25">
      <c r="B23" s="107"/>
      <c r="C23" s="107"/>
      <c r="D23" s="107"/>
      <c r="E23" s="107"/>
      <c r="F23" s="107"/>
      <c r="G23" s="107"/>
      <c r="H23" s="107"/>
      <c r="I23" s="107"/>
      <c r="J23" s="107"/>
    </row>
    <row r="24" spans="2:10" ht="15.75" hidden="1" customHeight="1" x14ac:dyDescent="0.25">
      <c r="B24" s="107"/>
      <c r="C24" s="107"/>
      <c r="D24" s="107"/>
      <c r="E24" s="107"/>
      <c r="F24" s="107"/>
      <c r="G24" s="107"/>
      <c r="H24" s="107"/>
      <c r="I24" s="107"/>
      <c r="J24" s="107"/>
    </row>
    <row r="25" spans="2:10" ht="7.5" customHeight="1" thickBot="1" x14ac:dyDescent="0.3">
      <c r="B25" s="80"/>
      <c r="C25" s="80"/>
      <c r="D25" s="80"/>
      <c r="E25" s="80"/>
      <c r="F25" s="80"/>
      <c r="G25" s="80"/>
      <c r="H25" s="80"/>
      <c r="I25" s="81"/>
    </row>
    <row r="26" spans="2:10" ht="15.75" customHeight="1" x14ac:dyDescent="0.25">
      <c r="B26" s="549" t="s">
        <v>361</v>
      </c>
      <c r="C26" s="550"/>
      <c r="D26" s="550"/>
      <c r="E26" s="550"/>
      <c r="F26" s="550"/>
      <c r="G26" s="550"/>
      <c r="H26" s="550"/>
      <c r="I26" s="550"/>
      <c r="J26" s="551"/>
    </row>
    <row r="27" spans="2:10" ht="15.75" customHeight="1" x14ac:dyDescent="0.25">
      <c r="B27" s="12" t="s">
        <v>147</v>
      </c>
      <c r="C27" s="546"/>
      <c r="D27" s="547"/>
      <c r="E27" s="547"/>
      <c r="F27" s="547"/>
      <c r="G27" s="547"/>
      <c r="H27" s="213" t="s">
        <v>146</v>
      </c>
      <c r="I27" s="488"/>
      <c r="J27" s="545"/>
    </row>
    <row r="28" spans="2:10" ht="15.75" customHeight="1" x14ac:dyDescent="0.25">
      <c r="B28" s="12" t="s">
        <v>306</v>
      </c>
      <c r="C28" s="552"/>
      <c r="D28" s="553"/>
      <c r="E28" s="553"/>
      <c r="F28" s="553"/>
      <c r="G28" s="553"/>
      <c r="H28" s="553"/>
      <c r="I28" s="554"/>
      <c r="J28" s="555"/>
    </row>
    <row r="29" spans="2:10" ht="15.75" customHeight="1" x14ac:dyDescent="0.25">
      <c r="B29" s="12" t="s">
        <v>6</v>
      </c>
      <c r="C29" s="538"/>
      <c r="D29" s="539"/>
      <c r="E29" s="540"/>
      <c r="F29" s="92" t="s">
        <v>7</v>
      </c>
      <c r="G29" s="488"/>
      <c r="H29" s="489"/>
      <c r="I29" s="489"/>
      <c r="J29" s="545"/>
    </row>
    <row r="30" spans="2:10" ht="15.75" customHeight="1" thickBot="1" x14ac:dyDescent="0.3">
      <c r="B30" s="13" t="s">
        <v>3</v>
      </c>
      <c r="C30" s="529"/>
      <c r="D30" s="530"/>
      <c r="E30" s="531"/>
      <c r="F30" s="16" t="s">
        <v>4</v>
      </c>
      <c r="G30" s="536"/>
      <c r="H30" s="548"/>
      <c r="I30" s="548"/>
      <c r="J30" s="537"/>
    </row>
    <row r="31" spans="2:10" ht="9.75" customHeight="1" thickBot="1" x14ac:dyDescent="0.3">
      <c r="B31" s="82"/>
      <c r="C31" s="82"/>
      <c r="D31" s="82"/>
      <c r="E31" s="82"/>
      <c r="F31" s="82"/>
      <c r="G31" s="82"/>
      <c r="H31" s="82"/>
      <c r="I31" s="82"/>
    </row>
    <row r="32" spans="2:10" ht="15.75" customHeight="1" thickBot="1" x14ac:dyDescent="0.3">
      <c r="B32" s="496" t="s">
        <v>354</v>
      </c>
      <c r="C32" s="497"/>
      <c r="D32" s="497"/>
      <c r="E32" s="497"/>
      <c r="F32" s="497"/>
      <c r="G32" s="497"/>
      <c r="H32" s="497"/>
      <c r="I32" s="497"/>
      <c r="J32" s="498"/>
    </row>
    <row r="33" spans="2:11" ht="15.75" customHeight="1" x14ac:dyDescent="0.25">
      <c r="B33" s="234" t="s">
        <v>29</v>
      </c>
      <c r="C33" s="517" t="s">
        <v>30</v>
      </c>
      <c r="D33" s="517"/>
      <c r="E33" s="517"/>
      <c r="F33" s="514" t="s">
        <v>337</v>
      </c>
      <c r="G33" s="515"/>
      <c r="H33" s="515"/>
      <c r="I33" s="515"/>
      <c r="J33" s="516"/>
    </row>
    <row r="34" spans="2:11" ht="15.75" customHeight="1" x14ac:dyDescent="0.25">
      <c r="B34" s="235"/>
      <c r="C34" s="518"/>
      <c r="D34" s="519"/>
      <c r="E34" s="520"/>
      <c r="F34" s="488"/>
      <c r="G34" s="489"/>
      <c r="H34" s="489"/>
      <c r="I34" s="489"/>
      <c r="J34" s="489"/>
    </row>
    <row r="35" spans="2:11" ht="15.75" customHeight="1" x14ac:dyDescent="0.25">
      <c r="B35" s="231" t="s">
        <v>21</v>
      </c>
      <c r="C35" s="499" t="s">
        <v>18</v>
      </c>
      <c r="D35" s="500"/>
      <c r="E35" s="500"/>
      <c r="F35" s="501" t="s">
        <v>360</v>
      </c>
      <c r="G35" s="501"/>
      <c r="H35" s="502" t="s">
        <v>31</v>
      </c>
      <c r="I35" s="503"/>
      <c r="J35" s="504"/>
    </row>
    <row r="36" spans="2:11" ht="15.75" customHeight="1" x14ac:dyDescent="0.25">
      <c r="B36" s="232" t="s">
        <v>19</v>
      </c>
      <c r="C36" s="526"/>
      <c r="D36" s="527"/>
      <c r="E36" s="527"/>
      <c r="F36" s="528"/>
      <c r="G36" s="528"/>
      <c r="H36" s="483"/>
      <c r="I36" s="484"/>
      <c r="J36" s="485"/>
      <c r="K36" t="s">
        <v>292</v>
      </c>
    </row>
    <row r="37" spans="2:11" ht="15.75" customHeight="1" x14ac:dyDescent="0.25">
      <c r="B37" s="233" t="s">
        <v>20</v>
      </c>
      <c r="C37" s="527"/>
      <c r="D37" s="527"/>
      <c r="E37" s="527"/>
      <c r="F37" s="493"/>
      <c r="G37" s="493"/>
      <c r="H37" s="483"/>
      <c r="I37" s="484"/>
      <c r="J37" s="485"/>
    </row>
    <row r="38" spans="2:11" ht="15.75" customHeight="1" x14ac:dyDescent="0.25">
      <c r="B38" s="233" t="s">
        <v>20</v>
      </c>
      <c r="C38" s="494"/>
      <c r="D38" s="494"/>
      <c r="E38" s="494"/>
      <c r="F38" s="495"/>
      <c r="G38" s="495"/>
      <c r="H38" s="483"/>
      <c r="I38" s="484"/>
      <c r="J38" s="485"/>
    </row>
    <row r="39" spans="2:11" ht="15.75" customHeight="1" x14ac:dyDescent="0.25">
      <c r="B39" s="232" t="s">
        <v>20</v>
      </c>
      <c r="C39" s="488"/>
      <c r="D39" s="489"/>
      <c r="E39" s="490"/>
      <c r="F39" s="486"/>
      <c r="G39" s="487"/>
      <c r="H39" s="483"/>
      <c r="I39" s="484"/>
      <c r="J39" s="485"/>
    </row>
    <row r="40" spans="2:11" s="216" customFormat="1" ht="15.75" customHeight="1" thickBot="1" x14ac:dyDescent="0.3">
      <c r="B40" s="237" t="s">
        <v>20</v>
      </c>
      <c r="C40" s="521"/>
      <c r="D40" s="521"/>
      <c r="E40" s="521"/>
      <c r="F40" s="522"/>
      <c r="G40" s="522"/>
      <c r="H40" s="523"/>
      <c r="I40" s="524"/>
      <c r="J40" s="525"/>
    </row>
    <row r="41" spans="2:11" s="242" customFormat="1" ht="15.75" customHeight="1" thickBot="1" x14ac:dyDescent="0.3">
      <c r="B41" s="238"/>
      <c r="C41" s="239"/>
      <c r="D41" s="239"/>
      <c r="E41" s="239"/>
      <c r="F41" s="240"/>
      <c r="G41" s="240"/>
      <c r="H41" s="241"/>
      <c r="I41" s="241"/>
      <c r="J41" s="241"/>
    </row>
    <row r="42" spans="2:11" s="216" customFormat="1" ht="15.75" customHeight="1" thickBot="1" x14ac:dyDescent="0.3">
      <c r="B42" s="496" t="s">
        <v>355</v>
      </c>
      <c r="C42" s="497"/>
      <c r="D42" s="497"/>
      <c r="E42" s="497"/>
      <c r="F42" s="497"/>
      <c r="G42" s="497"/>
      <c r="H42" s="497"/>
      <c r="I42" s="497"/>
      <c r="J42" s="498"/>
    </row>
    <row r="43" spans="2:11" s="216" customFormat="1" ht="15.75" customHeight="1" x14ac:dyDescent="0.25">
      <c r="B43" s="231" t="s">
        <v>356</v>
      </c>
      <c r="C43" s="499" t="s">
        <v>357</v>
      </c>
      <c r="D43" s="500"/>
      <c r="E43" s="500"/>
      <c r="F43" s="501" t="s">
        <v>358</v>
      </c>
      <c r="G43" s="501"/>
      <c r="H43" s="502" t="s">
        <v>31</v>
      </c>
      <c r="I43" s="503"/>
      <c r="J43" s="504"/>
    </row>
    <row r="44" spans="2:11" s="216" customFormat="1" ht="15.75" customHeight="1" x14ac:dyDescent="0.25">
      <c r="B44" s="232"/>
      <c r="C44" s="494"/>
      <c r="D44" s="494"/>
      <c r="E44" s="494"/>
      <c r="F44" s="505"/>
      <c r="G44" s="505"/>
      <c r="H44" s="483"/>
      <c r="I44" s="484"/>
      <c r="J44" s="485"/>
    </row>
    <row r="45" spans="2:11" s="216" customFormat="1" ht="15.75" customHeight="1" x14ac:dyDescent="0.25">
      <c r="B45" s="233"/>
      <c r="C45" s="494"/>
      <c r="D45" s="494"/>
      <c r="E45" s="494"/>
      <c r="F45" s="495"/>
      <c r="G45" s="495"/>
      <c r="H45" s="483"/>
      <c r="I45" s="484"/>
      <c r="J45" s="485"/>
    </row>
    <row r="46" spans="2:11" s="216" customFormat="1" ht="15.75" customHeight="1" x14ac:dyDescent="0.25">
      <c r="B46" s="233"/>
      <c r="C46" s="494"/>
      <c r="D46" s="494"/>
      <c r="E46" s="494"/>
      <c r="F46" s="486"/>
      <c r="G46" s="487"/>
      <c r="H46" s="483"/>
      <c r="I46" s="484"/>
      <c r="J46" s="485"/>
    </row>
    <row r="47" spans="2:11" s="216" customFormat="1" ht="15.75" customHeight="1" x14ac:dyDescent="0.25">
      <c r="B47" s="233"/>
      <c r="C47" s="488"/>
      <c r="D47" s="489"/>
      <c r="E47" s="490"/>
      <c r="F47" s="486"/>
      <c r="G47" s="487"/>
      <c r="H47" s="483"/>
      <c r="I47" s="484"/>
      <c r="J47" s="485"/>
    </row>
    <row r="48" spans="2:11" s="216" customFormat="1" ht="15.75" customHeight="1" x14ac:dyDescent="0.25">
      <c r="B48" s="236" t="s">
        <v>359</v>
      </c>
      <c r="C48" s="494"/>
      <c r="D48" s="494"/>
      <c r="E48" s="494"/>
      <c r="F48" s="495"/>
      <c r="G48" s="495"/>
      <c r="H48" s="483"/>
      <c r="I48" s="484"/>
      <c r="J48" s="485"/>
    </row>
    <row r="49" spans="2:10" ht="16.5" thickBot="1" x14ac:dyDescent="0.3">
      <c r="B49" s="85"/>
      <c r="C49" s="85"/>
      <c r="D49" s="85"/>
      <c r="E49" s="85"/>
      <c r="F49" s="85"/>
      <c r="G49" s="85"/>
      <c r="H49" s="85"/>
      <c r="I49" s="85"/>
    </row>
    <row r="50" spans="2:10" ht="15.75" customHeight="1" x14ac:dyDescent="0.25">
      <c r="B50" s="506" t="s">
        <v>293</v>
      </c>
      <c r="C50" s="507"/>
      <c r="D50" s="507"/>
      <c r="E50" s="507"/>
      <c r="F50" s="507"/>
      <c r="G50" s="507"/>
      <c r="H50" s="507"/>
      <c r="I50" s="507"/>
      <c r="J50" s="508"/>
    </row>
    <row r="51" spans="2:10" ht="21.75" customHeight="1" x14ac:dyDescent="0.25">
      <c r="B51" s="93" t="s">
        <v>220</v>
      </c>
      <c r="C51" s="512" t="s">
        <v>222</v>
      </c>
      <c r="D51" s="512"/>
      <c r="E51" s="512"/>
      <c r="F51" s="513" t="s">
        <v>221</v>
      </c>
      <c r="G51" s="513"/>
      <c r="H51" s="509" t="s">
        <v>223</v>
      </c>
      <c r="I51" s="510"/>
      <c r="J51" s="511"/>
    </row>
    <row r="52" spans="2:10" ht="15.75" customHeight="1" thickBot="1" x14ac:dyDescent="0.3">
      <c r="B52" s="87"/>
      <c r="C52" s="482"/>
      <c r="D52" s="482"/>
      <c r="E52" s="482"/>
      <c r="F52" s="307"/>
      <c r="G52" s="308"/>
      <c r="H52" s="479"/>
      <c r="I52" s="479"/>
      <c r="J52" s="480"/>
    </row>
    <row r="53" spans="2:10" ht="42.75" customHeight="1" x14ac:dyDescent="0.25">
      <c r="B53" s="94" t="s">
        <v>224</v>
      </c>
      <c r="C53" s="95"/>
      <c r="D53" s="95"/>
      <c r="E53" s="95"/>
      <c r="F53" s="95"/>
      <c r="G53" s="95"/>
      <c r="H53" s="95"/>
      <c r="I53" s="95"/>
      <c r="J53" s="96"/>
    </row>
    <row r="54" spans="2:10" ht="6" customHeight="1" x14ac:dyDescent="0.25"/>
    <row r="55" spans="2:10" ht="8.25" hidden="1" customHeight="1" thickBot="1" x14ac:dyDescent="0.3">
      <c r="B55" s="3"/>
      <c r="C55" s="3"/>
      <c r="D55" s="3"/>
      <c r="E55" s="3"/>
      <c r="F55" s="3"/>
      <c r="G55" s="3"/>
      <c r="H55" s="3"/>
      <c r="I55" s="3"/>
      <c r="J55" s="3"/>
    </row>
    <row r="56" spans="2:10" hidden="1" x14ac:dyDescent="0.25">
      <c r="B56" s="86"/>
      <c r="C56" s="83"/>
      <c r="D56" s="83"/>
      <c r="E56" s="83"/>
      <c r="F56" s="83"/>
      <c r="G56" s="83"/>
      <c r="H56" s="83"/>
      <c r="I56" s="83"/>
      <c r="J56" s="83"/>
    </row>
    <row r="57" spans="2:10" hidden="1" x14ac:dyDescent="0.25">
      <c r="B57" s="86"/>
      <c r="C57" s="83"/>
      <c r="D57" s="98" t="s">
        <v>80</v>
      </c>
      <c r="E57" s="83"/>
      <c r="F57" s="98" t="s">
        <v>297</v>
      </c>
      <c r="G57" s="83"/>
      <c r="H57" s="83"/>
      <c r="I57" s="83"/>
      <c r="J57" s="83"/>
    </row>
    <row r="58" spans="2:10" hidden="1" x14ac:dyDescent="0.25">
      <c r="B58" s="86"/>
      <c r="C58" s="83"/>
      <c r="D58" s="98" t="s">
        <v>81</v>
      </c>
      <c r="E58" s="83"/>
      <c r="F58" s="98" t="s">
        <v>275</v>
      </c>
      <c r="G58" s="83"/>
      <c r="H58" s="83"/>
      <c r="I58" s="83"/>
      <c r="J58" s="83"/>
    </row>
    <row r="59" spans="2:10" hidden="1" x14ac:dyDescent="0.25">
      <c r="B59" s="86"/>
      <c r="C59" s="83"/>
      <c r="D59" s="83"/>
      <c r="E59" s="83"/>
      <c r="F59" s="98" t="s">
        <v>298</v>
      </c>
      <c r="G59" s="83"/>
      <c r="H59" s="83"/>
      <c r="I59" s="83"/>
      <c r="J59" s="83"/>
    </row>
    <row r="60" spans="2:10" hidden="1" x14ac:dyDescent="0.25">
      <c r="B60" s="86"/>
      <c r="C60" s="83"/>
      <c r="D60" s="83"/>
      <c r="E60" s="83"/>
      <c r="F60" s="83"/>
      <c r="G60" s="83"/>
      <c r="H60" s="83"/>
      <c r="I60" s="83"/>
      <c r="J60" s="83"/>
    </row>
    <row r="61" spans="2:10" x14ac:dyDescent="0.25">
      <c r="B61" s="86"/>
      <c r="C61" s="83"/>
      <c r="D61" s="83"/>
      <c r="E61" s="83"/>
      <c r="F61" s="83"/>
      <c r="G61" s="83"/>
      <c r="H61" s="83"/>
      <c r="I61" s="83"/>
      <c r="J61" s="83"/>
    </row>
    <row r="62" spans="2:10" x14ac:dyDescent="0.25">
      <c r="B62" s="491">
        <f>C9</f>
        <v>0</v>
      </c>
      <c r="C62" s="491"/>
      <c r="D62" s="491"/>
      <c r="F62" s="83"/>
      <c r="G62" s="83"/>
      <c r="H62" s="373" t="e">
        <f>#REF!</f>
        <v>#REF!</v>
      </c>
      <c r="I62" s="373"/>
      <c r="J62" s="373"/>
    </row>
    <row r="63" spans="2:10" x14ac:dyDescent="0.25">
      <c r="B63" s="370">
        <f>C10</f>
        <v>0</v>
      </c>
      <c r="C63" s="370"/>
      <c r="D63" s="370"/>
      <c r="F63" s="83"/>
      <c r="G63" s="83"/>
      <c r="H63" s="370" t="e">
        <f>#REF!</f>
        <v>#REF!</v>
      </c>
      <c r="I63" s="370"/>
      <c r="J63" s="370"/>
    </row>
    <row r="64" spans="2:10" x14ac:dyDescent="0.25">
      <c r="B64" s="492" t="s">
        <v>309</v>
      </c>
      <c r="C64" s="492"/>
      <c r="D64" s="492"/>
      <c r="F64" s="83"/>
      <c r="G64" s="83"/>
      <c r="H64" s="492" t="s">
        <v>416</v>
      </c>
      <c r="I64" s="492"/>
      <c r="J64" s="492"/>
    </row>
    <row r="65" spans="2:11" x14ac:dyDescent="0.25">
      <c r="F65" s="109"/>
      <c r="G65" s="109"/>
      <c r="H65" s="203"/>
      <c r="I65" s="203"/>
      <c r="J65" s="203"/>
    </row>
    <row r="66" spans="2:11" x14ac:dyDescent="0.25">
      <c r="B66" s="113"/>
      <c r="C66" s="113"/>
      <c r="D66" s="113"/>
      <c r="E66" s="113"/>
      <c r="F66" s="109"/>
      <c r="G66" s="109"/>
      <c r="H66" s="203"/>
      <c r="I66" s="203"/>
      <c r="J66" s="203"/>
    </row>
    <row r="67" spans="2:11" x14ac:dyDescent="0.25">
      <c r="B67" s="373" t="e">
        <f>#REF!</f>
        <v>#REF!</v>
      </c>
      <c r="C67" s="373"/>
      <c r="D67" s="373"/>
      <c r="E67" s="113"/>
      <c r="F67" s="109"/>
      <c r="G67" s="481"/>
      <c r="H67" s="481"/>
      <c r="I67" s="481"/>
      <c r="J67" s="481"/>
    </row>
    <row r="68" spans="2:11" x14ac:dyDescent="0.25">
      <c r="B68" s="370" t="e">
        <f>#REF!</f>
        <v>#REF!</v>
      </c>
      <c r="C68" s="370"/>
      <c r="D68" s="370"/>
      <c r="E68" s="113"/>
      <c r="F68" s="109"/>
      <c r="G68" s="481"/>
      <c r="H68" s="481"/>
      <c r="I68" s="481"/>
      <c r="J68" s="481"/>
    </row>
    <row r="69" spans="2:11" x14ac:dyDescent="0.25">
      <c r="B69" s="492" t="s">
        <v>417</v>
      </c>
      <c r="C69" s="492"/>
      <c r="D69" s="492"/>
      <c r="E69" s="113"/>
      <c r="F69" s="109"/>
      <c r="G69" s="578"/>
      <c r="H69" s="578"/>
      <c r="I69" s="578"/>
      <c r="J69" s="578"/>
    </row>
    <row r="70" spans="2:11" x14ac:dyDescent="0.25">
      <c r="B70" s="113"/>
      <c r="C70" s="113"/>
      <c r="D70" s="113"/>
      <c r="E70" s="113"/>
      <c r="F70" s="109"/>
      <c r="G70" s="579"/>
      <c r="H70" s="579"/>
      <c r="I70" s="579"/>
      <c r="J70" s="579"/>
    </row>
    <row r="71" spans="2:11" x14ac:dyDescent="0.25">
      <c r="B71" s="112"/>
      <c r="C71" s="112"/>
      <c r="D71" s="112"/>
      <c r="E71" s="112"/>
      <c r="F71" s="109"/>
      <c r="G71" s="109"/>
      <c r="H71" s="203"/>
      <c r="I71" s="203"/>
      <c r="J71" s="203"/>
    </row>
    <row r="72" spans="2:11" ht="15.75" x14ac:dyDescent="0.25">
      <c r="B72" s="577" t="s">
        <v>439</v>
      </c>
      <c r="C72" s="577"/>
      <c r="D72" s="576">
        <f ca="1">TODAY()</f>
        <v>44202</v>
      </c>
      <c r="E72" s="576"/>
      <c r="F72" s="576"/>
      <c r="G72" s="214" t="s">
        <v>161</v>
      </c>
      <c r="H72" s="215"/>
      <c r="I72" s="203"/>
      <c r="J72" s="364">
        <f ca="1">TODAY()+15</f>
        <v>44217</v>
      </c>
      <c r="K72" s="365"/>
    </row>
  </sheetData>
  <mergeCells count="92">
    <mergeCell ref="J72:K72"/>
    <mergeCell ref="D72:F72"/>
    <mergeCell ref="B72:C72"/>
    <mergeCell ref="B67:D67"/>
    <mergeCell ref="B68:D68"/>
    <mergeCell ref="B69:D69"/>
    <mergeCell ref="G69:J69"/>
    <mergeCell ref="G70:J70"/>
    <mergeCell ref="B2:B6"/>
    <mergeCell ref="C3:J3"/>
    <mergeCell ref="C4:J4"/>
    <mergeCell ref="C6:J6"/>
    <mergeCell ref="I14:J14"/>
    <mergeCell ref="G14:H14"/>
    <mergeCell ref="I13:J13"/>
    <mergeCell ref="C8:J8"/>
    <mergeCell ref="C9:J9"/>
    <mergeCell ref="I11:J11"/>
    <mergeCell ref="I12:J12"/>
    <mergeCell ref="C11:F11"/>
    <mergeCell ref="C30:E30"/>
    <mergeCell ref="I10:J10"/>
    <mergeCell ref="G15:H15"/>
    <mergeCell ref="I15:J15"/>
    <mergeCell ref="C29:E29"/>
    <mergeCell ref="C12:F12"/>
    <mergeCell ref="C13:F13"/>
    <mergeCell ref="C14:F14"/>
    <mergeCell ref="C10:F10"/>
    <mergeCell ref="G29:J29"/>
    <mergeCell ref="I27:J27"/>
    <mergeCell ref="C27:G27"/>
    <mergeCell ref="G30:J30"/>
    <mergeCell ref="B26:J26"/>
    <mergeCell ref="C28:J28"/>
    <mergeCell ref="C15:F15"/>
    <mergeCell ref="C46:E46"/>
    <mergeCell ref="B32:J32"/>
    <mergeCell ref="F33:J33"/>
    <mergeCell ref="F34:J34"/>
    <mergeCell ref="H35:J35"/>
    <mergeCell ref="F35:G35"/>
    <mergeCell ref="C35:E35"/>
    <mergeCell ref="C33:E33"/>
    <mergeCell ref="C34:E34"/>
    <mergeCell ref="C40:E40"/>
    <mergeCell ref="F40:G40"/>
    <mergeCell ref="H40:J40"/>
    <mergeCell ref="C36:E36"/>
    <mergeCell ref="F36:G36"/>
    <mergeCell ref="H36:J36"/>
    <mergeCell ref="C37:E37"/>
    <mergeCell ref="H64:J64"/>
    <mergeCell ref="B42:J42"/>
    <mergeCell ref="C43:E43"/>
    <mergeCell ref="F43:G43"/>
    <mergeCell ref="H43:J43"/>
    <mergeCell ref="C44:E44"/>
    <mergeCell ref="F44:G44"/>
    <mergeCell ref="B50:J50"/>
    <mergeCell ref="H51:J51"/>
    <mergeCell ref="C51:E51"/>
    <mergeCell ref="F51:G51"/>
    <mergeCell ref="C45:E45"/>
    <mergeCell ref="F45:G45"/>
    <mergeCell ref="H45:J45"/>
    <mergeCell ref="C48:E48"/>
    <mergeCell ref="F48:G48"/>
    <mergeCell ref="C39:E39"/>
    <mergeCell ref="F39:G39"/>
    <mergeCell ref="H39:J39"/>
    <mergeCell ref="F37:G37"/>
    <mergeCell ref="C38:E38"/>
    <mergeCell ref="F38:G38"/>
    <mergeCell ref="H37:J37"/>
    <mergeCell ref="H38:J38"/>
    <mergeCell ref="H52:J52"/>
    <mergeCell ref="G67:J67"/>
    <mergeCell ref="G68:J68"/>
    <mergeCell ref="C52:E52"/>
    <mergeCell ref="H44:J44"/>
    <mergeCell ref="H48:J48"/>
    <mergeCell ref="H46:J46"/>
    <mergeCell ref="H47:J47"/>
    <mergeCell ref="F47:G47"/>
    <mergeCell ref="F46:G46"/>
    <mergeCell ref="C47:E47"/>
    <mergeCell ref="B62:D62"/>
    <mergeCell ref="B63:D63"/>
    <mergeCell ref="B64:D64"/>
    <mergeCell ref="H62:J62"/>
    <mergeCell ref="H63:J63"/>
  </mergeCells>
  <conditionalFormatting sqref="C9">
    <cfRule type="containsBlanks" dxfId="69" priority="52">
      <formula>LEN(TRIM(C9))=0</formula>
    </cfRule>
  </conditionalFormatting>
  <conditionalFormatting sqref="C10">
    <cfRule type="containsBlanks" dxfId="68" priority="51">
      <formula>LEN(TRIM(C10))=0</formula>
    </cfRule>
  </conditionalFormatting>
  <conditionalFormatting sqref="C11:F11">
    <cfRule type="containsBlanks" dxfId="67" priority="50">
      <formula>LEN(TRIM(C11))=0</formula>
    </cfRule>
  </conditionalFormatting>
  <conditionalFormatting sqref="C12:F12">
    <cfRule type="containsBlanks" dxfId="66" priority="49">
      <formula>LEN(TRIM(C12))=0</formula>
    </cfRule>
  </conditionalFormatting>
  <conditionalFormatting sqref="C13:F13">
    <cfRule type="containsBlanks" dxfId="65" priority="48">
      <formula>LEN(TRIM(C13))=0</formula>
    </cfRule>
  </conditionalFormatting>
  <conditionalFormatting sqref="C14:F14">
    <cfRule type="containsBlanks" dxfId="64" priority="47">
      <formula>LEN(TRIM(C14))=0</formula>
    </cfRule>
  </conditionalFormatting>
  <conditionalFormatting sqref="C15:F15">
    <cfRule type="containsBlanks" dxfId="63" priority="46">
      <formula>LEN(TRIM(C15))=0</formula>
    </cfRule>
  </conditionalFormatting>
  <conditionalFormatting sqref="C29:E29">
    <cfRule type="containsBlanks" dxfId="62" priority="43">
      <formula>LEN(TRIM(C29))=0</formula>
    </cfRule>
  </conditionalFormatting>
  <conditionalFormatting sqref="C27:C28">
    <cfRule type="containsBlanks" dxfId="61" priority="44">
      <formula>LEN(TRIM(C27))=0</formula>
    </cfRule>
  </conditionalFormatting>
  <conditionalFormatting sqref="C30:E30">
    <cfRule type="containsBlanks" dxfId="60" priority="42">
      <formula>LEN(TRIM(C30))=0</formula>
    </cfRule>
  </conditionalFormatting>
  <conditionalFormatting sqref="G29">
    <cfRule type="containsBlanks" dxfId="59" priority="41">
      <formula>LEN(TRIM(G29))=0</formula>
    </cfRule>
  </conditionalFormatting>
  <conditionalFormatting sqref="G30">
    <cfRule type="containsBlanks" dxfId="58" priority="40">
      <formula>LEN(TRIM(G30))=0</formula>
    </cfRule>
  </conditionalFormatting>
  <conditionalFormatting sqref="B34">
    <cfRule type="containsBlanks" dxfId="57" priority="39">
      <formula>LEN(TRIM(B34))=0</formula>
    </cfRule>
  </conditionalFormatting>
  <conditionalFormatting sqref="C34:E34">
    <cfRule type="containsBlanks" dxfId="56" priority="38">
      <formula>LEN(TRIM(C34))=0</formula>
    </cfRule>
  </conditionalFormatting>
  <conditionalFormatting sqref="C38:E38 C40:E40 C39 C48:E48 C47 C42:E46">
    <cfRule type="containsBlanks" dxfId="55" priority="36">
      <formula>LEN(TRIM(C38))=0</formula>
    </cfRule>
  </conditionalFormatting>
  <conditionalFormatting sqref="F38:G38 F40:G40 F39 F48:G48 F46:F47 F42:G45">
    <cfRule type="containsBlanks" dxfId="54" priority="33">
      <formula>LEN(TRIM(F38))=0</formula>
    </cfRule>
    <cfRule type="containsBlanks" dxfId="53" priority="34">
      <formula>LEN(TRIM(F38))=0</formula>
    </cfRule>
  </conditionalFormatting>
  <conditionalFormatting sqref="H36">
    <cfRule type="containsBlanks" dxfId="52" priority="32">
      <formula>LEN(TRIM(H36))=0</formula>
    </cfRule>
  </conditionalFormatting>
  <conditionalFormatting sqref="H38:H40 H42:H48">
    <cfRule type="containsBlanks" dxfId="51" priority="31">
      <formula>LEN(TRIM(H38))=0</formula>
    </cfRule>
  </conditionalFormatting>
  <conditionalFormatting sqref="B52">
    <cfRule type="containsBlanks" dxfId="50" priority="30">
      <formula>LEN(TRIM(B52))=0</formula>
    </cfRule>
  </conditionalFormatting>
  <conditionalFormatting sqref="C52:E52">
    <cfRule type="containsBlanks" dxfId="49" priority="29">
      <formula>LEN(TRIM(C52))=0</formula>
    </cfRule>
  </conditionalFormatting>
  <conditionalFormatting sqref="H37">
    <cfRule type="containsBlanks" dxfId="48" priority="25">
      <formula>LEN(TRIM(H37))=0</formula>
    </cfRule>
  </conditionalFormatting>
  <conditionalFormatting sqref="I10:I15">
    <cfRule type="containsBlanks" dxfId="47" priority="24">
      <formula>LEN(TRIM(I10))=0</formula>
    </cfRule>
  </conditionalFormatting>
  <conditionalFormatting sqref="F34">
    <cfRule type="containsBlanks" dxfId="46" priority="15">
      <formula>LEN(TRIM(F34))=0</formula>
    </cfRule>
  </conditionalFormatting>
  <conditionalFormatting sqref="I27">
    <cfRule type="containsBlanks" dxfId="45" priority="14">
      <formula>LEN(TRIM(I27))=0</formula>
    </cfRule>
  </conditionalFormatting>
  <conditionalFormatting sqref="F52:G52">
    <cfRule type="containsBlanks" dxfId="44" priority="13">
      <formula>LEN(TRIM(F52))=0</formula>
    </cfRule>
  </conditionalFormatting>
  <conditionalFormatting sqref="F36:G36">
    <cfRule type="containsBlanks" dxfId="43" priority="4">
      <formula>LEN(TRIM(F36))=0</formula>
    </cfRule>
    <cfRule type="containsBlanks" dxfId="42" priority="6">
      <formula>LEN(TRIM(F36))=0</formula>
    </cfRule>
  </conditionalFormatting>
  <conditionalFormatting sqref="C36:E36">
    <cfRule type="containsBlanks" dxfId="41" priority="5">
      <formula>LEN(TRIM(C36))=0</formula>
    </cfRule>
  </conditionalFormatting>
  <conditionalFormatting sqref="C37:E37">
    <cfRule type="containsBlanks" dxfId="40" priority="3">
      <formula>LEN(TRIM(C37))=0</formula>
    </cfRule>
  </conditionalFormatting>
  <conditionalFormatting sqref="F37:G37">
    <cfRule type="containsBlanks" dxfId="39" priority="1">
      <formula>LEN(TRIM(F37))=0</formula>
    </cfRule>
    <cfRule type="containsBlanks" dxfId="38" priority="2">
      <formula>LEN(TRIM(F37))=0</formula>
    </cfRule>
  </conditionalFormatting>
  <dataValidations disablePrompts="1" count="1">
    <dataValidation type="list" allowBlank="1" showInputMessage="1" showErrorMessage="1" sqref="C8:J8">
      <formula1>$B$17:$B$23</formula1>
    </dataValidation>
  </dataValidations>
  <pageMargins left="0.19685039370078741" right="0.11811023622047245" top="0.19685039370078741" bottom="0.19685039370078741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73"/>
  <sheetViews>
    <sheetView view="pageBreakPreview" topLeftCell="A2" zoomScaleNormal="100" zoomScaleSheetLayoutView="100" workbookViewId="0">
      <selection activeCell="C10" sqref="C10:J10"/>
    </sheetView>
  </sheetViews>
  <sheetFormatPr defaultRowHeight="15" x14ac:dyDescent="0.25"/>
  <cols>
    <col min="1" max="1" width="2.7109375" style="216" customWidth="1"/>
    <col min="2" max="2" width="24.5703125" style="216" customWidth="1"/>
    <col min="3" max="3" width="9.140625" style="216"/>
    <col min="4" max="4" width="7.85546875" style="216" customWidth="1"/>
    <col min="5" max="5" width="2.5703125" style="216" customWidth="1"/>
    <col min="6" max="6" width="9.140625" style="216" customWidth="1"/>
    <col min="7" max="7" width="8.28515625" style="216" customWidth="1"/>
    <col min="8" max="8" width="14.140625" style="216" customWidth="1"/>
    <col min="9" max="9" width="10.140625" style="216" customWidth="1"/>
    <col min="10" max="10" width="15.7109375" style="216" customWidth="1"/>
    <col min="11" max="16384" width="9.140625" style="216"/>
  </cols>
  <sheetData>
    <row r="7" spans="2:10" ht="15.75" thickBot="1" x14ac:dyDescent="0.3"/>
    <row r="8" spans="2:10" ht="15.75" thickBot="1" x14ac:dyDescent="0.3">
      <c r="B8" s="602" t="s">
        <v>415</v>
      </c>
      <c r="C8" s="603"/>
      <c r="D8" s="603"/>
      <c r="E8" s="603"/>
      <c r="F8" s="603"/>
      <c r="G8" s="603"/>
      <c r="H8" s="603"/>
      <c r="I8" s="603"/>
      <c r="J8" s="604"/>
    </row>
    <row r="9" spans="2:10" ht="15.75" thickBot="1" x14ac:dyDescent="0.3"/>
    <row r="10" spans="2:10" x14ac:dyDescent="0.25">
      <c r="B10" s="330" t="str">
        <f>' REQ - LOTES E LOTEAMENTOS'!G10</f>
        <v>N° LOTE:</v>
      </c>
      <c r="C10" s="605"/>
      <c r="D10" s="605"/>
      <c r="E10" s="605"/>
      <c r="F10" s="605"/>
      <c r="G10" s="605"/>
      <c r="H10" s="605"/>
      <c r="I10" s="605"/>
      <c r="J10" s="606"/>
    </row>
    <row r="11" spans="2:10" x14ac:dyDescent="0.25">
      <c r="B11" s="331" t="str">
        <f>' REQ - LOTES E LOTEAMENTOS'!G11</f>
        <v>N° QUADRA:</v>
      </c>
      <c r="C11" s="580"/>
      <c r="D11" s="580"/>
      <c r="E11" s="580"/>
      <c r="F11" s="580"/>
      <c r="G11" s="580"/>
      <c r="H11" s="580"/>
      <c r="I11" s="580"/>
      <c r="J11" s="581"/>
    </row>
    <row r="12" spans="2:10" x14ac:dyDescent="0.25">
      <c r="B12" s="331" t="str">
        <f>' REQ - LOTES E LOTEAMENTOS'!G12</f>
        <v>ÁREA DO LOTE (m²):</v>
      </c>
      <c r="C12" s="580"/>
      <c r="D12" s="580"/>
      <c r="E12" s="580"/>
      <c r="F12" s="580"/>
      <c r="G12" s="580"/>
      <c r="H12" s="580"/>
      <c r="I12" s="580"/>
      <c r="J12" s="581"/>
    </row>
    <row r="13" spans="2:10" x14ac:dyDescent="0.25">
      <c r="B13" s="331" t="str">
        <f>' REQ - LOTES E LOTEAMENTOS'!G13</f>
        <v>N° MATRÍCULA:</v>
      </c>
      <c r="C13" s="580"/>
      <c r="D13" s="580"/>
      <c r="E13" s="580"/>
      <c r="F13" s="580"/>
      <c r="G13" s="580"/>
      <c r="H13" s="580"/>
      <c r="I13" s="580"/>
      <c r="J13" s="581"/>
    </row>
    <row r="14" spans="2:10" x14ac:dyDescent="0.25">
      <c r="B14" s="331" t="str">
        <f>' REQ - LOTES E LOTEAMENTOS'!G14</f>
        <v>NºLOTE RURAL:</v>
      </c>
      <c r="C14" s="580"/>
      <c r="D14" s="580"/>
      <c r="E14" s="580"/>
      <c r="F14" s="580"/>
      <c r="G14" s="580"/>
      <c r="H14" s="580"/>
      <c r="I14" s="580"/>
      <c r="J14" s="581"/>
    </row>
    <row r="15" spans="2:10" ht="14.25" customHeight="1" thickBot="1" x14ac:dyDescent="0.3">
      <c r="B15" s="332" t="str">
        <f>' REQ - LOTES E LOTEAMENTOS'!G15</f>
        <v>Nº GLEBA:</v>
      </c>
      <c r="C15" s="582"/>
      <c r="D15" s="582"/>
      <c r="E15" s="582"/>
      <c r="F15" s="582"/>
      <c r="G15" s="582"/>
      <c r="H15" s="582"/>
      <c r="I15" s="582"/>
      <c r="J15" s="583"/>
    </row>
    <row r="16" spans="2:10" ht="6" customHeight="1" thickBot="1" x14ac:dyDescent="0.3"/>
    <row r="17" spans="2:14" ht="8.25" hidden="1" customHeight="1" thickBot="1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4" ht="16.5" thickBot="1" x14ac:dyDescent="0.3">
      <c r="B18" s="584" t="s">
        <v>47</v>
      </c>
      <c r="C18" s="585"/>
      <c r="D18" s="585"/>
      <c r="E18" s="585"/>
      <c r="F18" s="585"/>
      <c r="G18" s="585"/>
      <c r="H18" s="585"/>
      <c r="I18" s="585"/>
      <c r="J18" s="586"/>
      <c r="K18" s="1"/>
      <c r="L18" s="1"/>
      <c r="M18" s="1"/>
      <c r="N18" s="1"/>
    </row>
    <row r="19" spans="2:14" ht="18.75" customHeight="1" x14ac:dyDescent="0.25">
      <c r="B19" s="310" t="s">
        <v>48</v>
      </c>
      <c r="C19" s="587" t="s">
        <v>49</v>
      </c>
      <c r="D19" s="587"/>
      <c r="E19" s="587"/>
      <c r="F19" s="587" t="s">
        <v>50</v>
      </c>
      <c r="G19" s="587"/>
      <c r="H19" s="315" t="s">
        <v>51</v>
      </c>
      <c r="I19" s="588" t="s">
        <v>52</v>
      </c>
      <c r="J19" s="589"/>
      <c r="K19" s="1"/>
      <c r="L19" s="1"/>
      <c r="M19" s="1"/>
      <c r="N19" s="1"/>
    </row>
    <row r="20" spans="2:14" ht="18.75" customHeight="1" x14ac:dyDescent="0.25">
      <c r="B20" s="56"/>
      <c r="C20" s="590"/>
      <c r="D20" s="591"/>
      <c r="E20" s="592"/>
      <c r="F20" s="590"/>
      <c r="G20" s="592"/>
      <c r="H20" s="56"/>
      <c r="I20" s="590"/>
      <c r="J20" s="592"/>
      <c r="K20" s="1"/>
      <c r="L20" s="1"/>
      <c r="M20" s="1"/>
      <c r="N20" s="1"/>
    </row>
    <row r="21" spans="2:14" ht="26.25" hidden="1" customHeight="1" x14ac:dyDescent="0.25">
      <c r="B21" s="49" t="s">
        <v>225</v>
      </c>
      <c r="C21" s="61" t="s">
        <v>235</v>
      </c>
      <c r="D21" s="57"/>
      <c r="E21" s="58"/>
      <c r="F21" s="64" t="s">
        <v>242</v>
      </c>
      <c r="G21" s="64"/>
      <c r="H21" s="311" t="s">
        <v>249</v>
      </c>
      <c r="I21" s="61" t="s">
        <v>253</v>
      </c>
      <c r="J21" s="69"/>
      <c r="K21" s="1"/>
      <c r="L21" s="1"/>
      <c r="M21" s="1"/>
      <c r="N21" s="1"/>
    </row>
    <row r="22" spans="2:14" ht="15.75" hidden="1" customHeight="1" x14ac:dyDescent="0.25">
      <c r="B22" s="49" t="s">
        <v>226</v>
      </c>
      <c r="C22" s="61" t="s">
        <v>236</v>
      </c>
      <c r="D22" s="57"/>
      <c r="E22" s="58"/>
      <c r="F22" s="64" t="s">
        <v>243</v>
      </c>
      <c r="G22" s="64"/>
      <c r="H22" s="311" t="s">
        <v>250</v>
      </c>
      <c r="I22" s="65" t="s">
        <v>254</v>
      </c>
      <c r="J22" s="66"/>
      <c r="K22" s="1"/>
      <c r="L22" s="1"/>
      <c r="M22" s="1"/>
      <c r="N22" s="1"/>
    </row>
    <row r="23" spans="2:14" ht="15.75" hidden="1" customHeight="1" x14ac:dyDescent="0.25">
      <c r="B23" s="49" t="s">
        <v>227</v>
      </c>
      <c r="C23" s="61" t="s">
        <v>237</v>
      </c>
      <c r="D23" s="57"/>
      <c r="E23" s="58"/>
      <c r="F23" s="64" t="s">
        <v>244</v>
      </c>
      <c r="G23" s="64"/>
      <c r="H23" s="311" t="s">
        <v>251</v>
      </c>
      <c r="I23" s="65" t="s">
        <v>255</v>
      </c>
      <c r="J23" s="66"/>
      <c r="K23" s="1"/>
      <c r="L23" s="1"/>
      <c r="M23" s="1"/>
      <c r="N23" s="1"/>
    </row>
    <row r="24" spans="2:14" ht="15.75" hidden="1" customHeight="1" x14ac:dyDescent="0.25">
      <c r="B24" s="49" t="s">
        <v>228</v>
      </c>
      <c r="C24" s="61" t="s">
        <v>238</v>
      </c>
      <c r="D24" s="57"/>
      <c r="E24" s="58"/>
      <c r="F24" s="64" t="s">
        <v>245</v>
      </c>
      <c r="G24" s="64"/>
      <c r="H24" s="311" t="s">
        <v>252</v>
      </c>
      <c r="I24" s="65" t="s">
        <v>256</v>
      </c>
      <c r="J24" s="66"/>
      <c r="K24" s="1"/>
      <c r="L24" s="1"/>
      <c r="M24" s="1"/>
      <c r="N24" s="1"/>
    </row>
    <row r="25" spans="2:14" ht="15.75" hidden="1" customHeight="1" x14ac:dyDescent="0.25">
      <c r="B25" s="49" t="s">
        <v>229</v>
      </c>
      <c r="C25" s="61" t="s">
        <v>239</v>
      </c>
      <c r="D25" s="57"/>
      <c r="E25" s="58"/>
      <c r="F25" s="65" t="s">
        <v>246</v>
      </c>
      <c r="G25" s="66"/>
      <c r="H25" s="50"/>
      <c r="I25" s="65" t="s">
        <v>257</v>
      </c>
      <c r="J25" s="66"/>
      <c r="K25" s="1"/>
      <c r="L25" s="1"/>
      <c r="M25" s="1"/>
      <c r="N25" s="1"/>
    </row>
    <row r="26" spans="2:14" ht="15.75" hidden="1" customHeight="1" thickBot="1" x14ac:dyDescent="0.3">
      <c r="B26" s="51" t="s">
        <v>230</v>
      </c>
      <c r="C26" s="61" t="s">
        <v>240</v>
      </c>
      <c r="D26" s="57"/>
      <c r="E26" s="58"/>
      <c r="F26" s="65" t="s">
        <v>247</v>
      </c>
      <c r="G26" s="66"/>
      <c r="H26" s="50"/>
      <c r="I26" s="67" t="s">
        <v>258</v>
      </c>
      <c r="J26" s="68"/>
      <c r="K26" s="1"/>
      <c r="L26" s="1"/>
      <c r="M26" s="1"/>
      <c r="N26" s="1"/>
    </row>
    <row r="27" spans="2:14" ht="15.75" hidden="1" customHeight="1" thickBot="1" x14ac:dyDescent="0.3">
      <c r="B27" s="51" t="s">
        <v>231</v>
      </c>
      <c r="C27" s="61" t="s">
        <v>241</v>
      </c>
      <c r="D27" s="57"/>
      <c r="E27" s="58"/>
      <c r="F27" s="67" t="s">
        <v>248</v>
      </c>
      <c r="G27" s="68"/>
      <c r="H27" s="50"/>
      <c r="I27" s="50"/>
      <c r="J27" s="50"/>
      <c r="K27" s="1"/>
      <c r="L27" s="1"/>
      <c r="M27" s="1"/>
      <c r="N27" s="1"/>
    </row>
    <row r="28" spans="2:14" ht="15.75" hidden="1" customHeight="1" thickBot="1" x14ac:dyDescent="0.3">
      <c r="B28" s="51" t="s">
        <v>232</v>
      </c>
      <c r="C28" s="62" t="s">
        <v>185</v>
      </c>
      <c r="D28" s="59"/>
      <c r="E28" s="60"/>
      <c r="F28" s="50"/>
      <c r="G28" s="50"/>
      <c r="H28" s="50"/>
      <c r="I28" s="50"/>
      <c r="J28" s="50"/>
      <c r="K28" s="1"/>
      <c r="L28" s="1"/>
      <c r="M28" s="1"/>
      <c r="N28" s="1"/>
    </row>
    <row r="29" spans="2:14" ht="15.75" hidden="1" customHeight="1" x14ac:dyDescent="0.25">
      <c r="B29" s="51" t="s">
        <v>233</v>
      </c>
      <c r="C29" s="63"/>
      <c r="D29" s="53"/>
      <c r="E29" s="53"/>
      <c r="F29" s="50"/>
      <c r="G29" s="50"/>
      <c r="H29" s="50"/>
      <c r="I29" s="50"/>
      <c r="J29" s="50"/>
      <c r="K29" s="1"/>
      <c r="L29" s="1"/>
      <c r="M29" s="1"/>
      <c r="N29" s="1"/>
    </row>
    <row r="30" spans="2:14" ht="15.75" hidden="1" customHeight="1" thickBot="1" x14ac:dyDescent="0.3">
      <c r="B30" s="54" t="s">
        <v>234</v>
      </c>
      <c r="C30" s="52"/>
      <c r="D30" s="53"/>
      <c r="E30" s="53"/>
      <c r="F30" s="50"/>
      <c r="G30" s="50"/>
      <c r="H30" s="50"/>
      <c r="I30" s="50"/>
      <c r="J30" s="50"/>
      <c r="K30" s="1"/>
      <c r="L30" s="1"/>
      <c r="M30" s="1"/>
      <c r="N30" s="1"/>
    </row>
    <row r="31" spans="2:14" ht="5.25" customHeight="1" thickBot="1" x14ac:dyDescent="0.3">
      <c r="B31" s="22"/>
      <c r="C31" s="22"/>
      <c r="D31" s="22"/>
      <c r="E31" s="22"/>
      <c r="F31" s="21"/>
      <c r="G31" s="21"/>
      <c r="H31" s="21"/>
      <c r="I31" s="21"/>
      <c r="J31" s="21"/>
      <c r="K31" s="1"/>
      <c r="L31" s="1"/>
      <c r="M31" s="1"/>
      <c r="N31" s="1"/>
    </row>
    <row r="32" spans="2:14" ht="18.75" customHeight="1" x14ac:dyDescent="0.25">
      <c r="B32" s="310" t="s">
        <v>53</v>
      </c>
      <c r="C32" s="587" t="s">
        <v>54</v>
      </c>
      <c r="D32" s="587"/>
      <c r="E32" s="587"/>
      <c r="F32" s="587" t="s">
        <v>55</v>
      </c>
      <c r="G32" s="587"/>
      <c r="H32" s="310" t="s">
        <v>56</v>
      </c>
      <c r="I32" s="588" t="s">
        <v>61</v>
      </c>
      <c r="J32" s="589"/>
      <c r="K32" s="1"/>
      <c r="L32" s="1"/>
      <c r="M32" s="1"/>
      <c r="N32" s="1"/>
    </row>
    <row r="33" spans="2:14" ht="18.75" customHeight="1" x14ac:dyDescent="0.25">
      <c r="B33" s="56"/>
      <c r="C33" s="590"/>
      <c r="D33" s="591"/>
      <c r="E33" s="592"/>
      <c r="F33" s="590"/>
      <c r="G33" s="592"/>
      <c r="H33" s="56"/>
      <c r="I33" s="590"/>
      <c r="J33" s="592"/>
      <c r="K33" s="1"/>
      <c r="L33" s="1"/>
      <c r="M33" s="1"/>
      <c r="N33" s="1"/>
    </row>
    <row r="34" spans="2:14" ht="15.75" hidden="1" customHeight="1" x14ac:dyDescent="0.25">
      <c r="B34" s="49" t="s">
        <v>259</v>
      </c>
      <c r="C34" s="64" t="s">
        <v>264</v>
      </c>
      <c r="D34" s="64"/>
      <c r="E34" s="64"/>
      <c r="F34" s="64" t="s">
        <v>242</v>
      </c>
      <c r="G34" s="64"/>
      <c r="H34" s="70" t="s">
        <v>272</v>
      </c>
      <c r="I34" s="61" t="s">
        <v>186</v>
      </c>
      <c r="J34" s="69"/>
      <c r="K34" s="1"/>
      <c r="L34" s="1"/>
      <c r="M34" s="1"/>
      <c r="N34" s="1"/>
    </row>
    <row r="35" spans="2:14" ht="15.75" hidden="1" customHeight="1" x14ac:dyDescent="0.25">
      <c r="B35" s="49" t="s">
        <v>260</v>
      </c>
      <c r="C35" s="61" t="s">
        <v>265</v>
      </c>
      <c r="D35" s="71"/>
      <c r="E35" s="69"/>
      <c r="F35" s="64" t="s">
        <v>267</v>
      </c>
      <c r="G35" s="64"/>
      <c r="H35" s="70" t="s">
        <v>273</v>
      </c>
      <c r="I35" s="65" t="s">
        <v>275</v>
      </c>
      <c r="J35" s="66"/>
      <c r="K35" s="1"/>
      <c r="L35" s="1"/>
      <c r="M35" s="1"/>
      <c r="N35" s="1"/>
    </row>
    <row r="36" spans="2:14" ht="15.75" hidden="1" customHeight="1" thickBot="1" x14ac:dyDescent="0.3">
      <c r="B36" s="49" t="s">
        <v>261</v>
      </c>
      <c r="C36" s="61" t="s">
        <v>266</v>
      </c>
      <c r="D36" s="71"/>
      <c r="E36" s="69"/>
      <c r="F36" s="64" t="s">
        <v>268</v>
      </c>
      <c r="G36" s="64"/>
      <c r="H36" s="72" t="s">
        <v>274</v>
      </c>
      <c r="I36" s="65" t="s">
        <v>276</v>
      </c>
      <c r="J36" s="66"/>
      <c r="K36" s="1"/>
      <c r="L36" s="1"/>
      <c r="M36" s="1"/>
      <c r="N36" s="1"/>
    </row>
    <row r="37" spans="2:14" ht="15.75" hidden="1" customHeight="1" thickBot="1" x14ac:dyDescent="0.3">
      <c r="B37" s="49" t="s">
        <v>262</v>
      </c>
      <c r="C37" s="62" t="s">
        <v>252</v>
      </c>
      <c r="D37" s="73"/>
      <c r="E37" s="74"/>
      <c r="F37" s="64" t="s">
        <v>269</v>
      </c>
      <c r="G37" s="64"/>
      <c r="H37" s="75"/>
      <c r="I37" s="65" t="s">
        <v>277</v>
      </c>
      <c r="J37" s="66"/>
      <c r="K37" s="1"/>
      <c r="L37" s="1"/>
      <c r="M37" s="1"/>
      <c r="N37" s="1"/>
    </row>
    <row r="38" spans="2:14" ht="15.75" hidden="1" customHeight="1" thickBot="1" x14ac:dyDescent="0.3">
      <c r="B38" s="54" t="s">
        <v>263</v>
      </c>
      <c r="C38" s="76"/>
      <c r="D38" s="76"/>
      <c r="E38" s="76"/>
      <c r="F38" s="65" t="s">
        <v>270</v>
      </c>
      <c r="G38" s="66"/>
      <c r="H38" s="75"/>
      <c r="I38" s="67" t="s">
        <v>278</v>
      </c>
      <c r="J38" s="68"/>
      <c r="K38" s="1"/>
      <c r="L38" s="1"/>
      <c r="M38" s="1"/>
      <c r="N38" s="1"/>
    </row>
    <row r="39" spans="2:14" ht="15.75" hidden="1" customHeight="1" thickBot="1" x14ac:dyDescent="0.3">
      <c r="B39" s="53"/>
      <c r="C39" s="76"/>
      <c r="D39" s="76"/>
      <c r="E39" s="76"/>
      <c r="F39" s="67" t="s">
        <v>271</v>
      </c>
      <c r="G39" s="68"/>
      <c r="H39" s="75"/>
      <c r="I39" s="75"/>
      <c r="J39" s="75"/>
      <c r="K39" s="1"/>
      <c r="L39" s="1"/>
      <c r="M39" s="1"/>
      <c r="N39" s="1"/>
    </row>
    <row r="40" spans="2:14" ht="7.5" customHeight="1" thickBot="1" x14ac:dyDescent="0.3">
      <c r="B40" s="22"/>
      <c r="C40" s="22"/>
      <c r="D40" s="22"/>
      <c r="E40" s="22"/>
      <c r="F40" s="21"/>
      <c r="G40" s="21"/>
      <c r="H40" s="21"/>
      <c r="I40" s="21"/>
      <c r="J40" s="21"/>
      <c r="K40" s="1"/>
      <c r="L40" s="1"/>
      <c r="M40" s="1"/>
      <c r="N40" s="1"/>
    </row>
    <row r="41" spans="2:14" ht="15.75" customHeight="1" x14ac:dyDescent="0.25">
      <c r="B41" s="310" t="s">
        <v>58</v>
      </c>
      <c r="C41" s="587" t="s">
        <v>59</v>
      </c>
      <c r="D41" s="587"/>
      <c r="E41" s="593"/>
      <c r="F41" s="587" t="s">
        <v>60</v>
      </c>
      <c r="G41" s="587"/>
      <c r="H41" s="79" t="s">
        <v>138</v>
      </c>
      <c r="I41" s="588" t="s">
        <v>61</v>
      </c>
      <c r="J41" s="589"/>
      <c r="K41" s="1"/>
      <c r="L41" s="1"/>
      <c r="M41" s="1"/>
      <c r="N41" s="1"/>
    </row>
    <row r="42" spans="2:14" ht="14.25" customHeight="1" x14ac:dyDescent="0.25">
      <c r="B42" s="56"/>
      <c r="C42" s="590"/>
      <c r="D42" s="591"/>
      <c r="E42" s="592"/>
      <c r="F42" s="590"/>
      <c r="G42" s="592"/>
      <c r="H42" s="56"/>
      <c r="I42" s="594"/>
      <c r="J42" s="595"/>
      <c r="K42" s="1"/>
      <c r="L42" s="1"/>
      <c r="M42" s="1"/>
      <c r="N42" s="1"/>
    </row>
    <row r="43" spans="2:14" ht="11.25" hidden="1" customHeight="1" x14ac:dyDescent="0.25">
      <c r="B43" s="49" t="s">
        <v>279</v>
      </c>
      <c r="C43" s="61" t="s">
        <v>53</v>
      </c>
      <c r="D43" s="57"/>
      <c r="E43" s="55"/>
      <c r="F43" s="64" t="s">
        <v>286</v>
      </c>
      <c r="G43" s="64"/>
      <c r="H43" s="77" t="s">
        <v>65</v>
      </c>
      <c r="I43" s="594"/>
      <c r="J43" s="595"/>
      <c r="K43" s="1"/>
      <c r="L43" s="1"/>
      <c r="M43" s="1"/>
      <c r="N43" s="1"/>
    </row>
    <row r="44" spans="2:14" ht="11.25" hidden="1" customHeight="1" x14ac:dyDescent="0.25">
      <c r="B44" s="49" t="s">
        <v>281</v>
      </c>
      <c r="C44" s="61" t="s">
        <v>62</v>
      </c>
      <c r="D44" s="57"/>
      <c r="E44" s="49"/>
      <c r="F44" s="64" t="s">
        <v>287</v>
      </c>
      <c r="G44" s="64"/>
      <c r="H44" s="77" t="s">
        <v>66</v>
      </c>
      <c r="I44" s="598"/>
      <c r="J44" s="599"/>
      <c r="K44" s="1"/>
      <c r="L44" s="1"/>
      <c r="M44" s="1"/>
      <c r="N44" s="1"/>
    </row>
    <row r="45" spans="2:14" ht="15.75" hidden="1" customHeight="1" thickBot="1" x14ac:dyDescent="0.3">
      <c r="B45" s="49" t="s">
        <v>280</v>
      </c>
      <c r="C45" s="61" t="s">
        <v>63</v>
      </c>
      <c r="D45" s="57"/>
      <c r="E45" s="49"/>
      <c r="F45" s="64" t="s">
        <v>288</v>
      </c>
      <c r="G45" s="64"/>
      <c r="H45" s="78" t="s">
        <v>67</v>
      </c>
      <c r="I45" s="598"/>
      <c r="J45" s="599"/>
      <c r="K45" s="1"/>
      <c r="L45" s="1"/>
      <c r="M45" s="1"/>
      <c r="N45" s="1"/>
    </row>
    <row r="46" spans="2:14" ht="15.75" hidden="1" customHeight="1" thickBot="1" x14ac:dyDescent="0.3">
      <c r="B46" s="49" t="s">
        <v>282</v>
      </c>
      <c r="C46" s="62" t="s">
        <v>64</v>
      </c>
      <c r="D46" s="59"/>
      <c r="E46" s="54"/>
      <c r="F46" s="64" t="s">
        <v>289</v>
      </c>
      <c r="G46" s="64"/>
      <c r="H46" s="75"/>
      <c r="I46" s="598"/>
      <c r="J46" s="599"/>
      <c r="K46" s="1"/>
      <c r="L46" s="1"/>
      <c r="M46" s="1"/>
      <c r="N46" s="1"/>
    </row>
    <row r="47" spans="2:14" ht="15.75" hidden="1" customHeight="1" x14ac:dyDescent="0.25">
      <c r="B47" s="49" t="s">
        <v>283</v>
      </c>
      <c r="C47" s="53"/>
      <c r="D47" s="53"/>
      <c r="E47" s="53"/>
      <c r="F47" s="61" t="s">
        <v>290</v>
      </c>
      <c r="G47" s="69"/>
      <c r="H47" s="75"/>
      <c r="I47" s="598"/>
      <c r="J47" s="599"/>
      <c r="K47" s="1"/>
      <c r="L47" s="1"/>
      <c r="M47" s="1"/>
      <c r="N47" s="1"/>
    </row>
    <row r="48" spans="2:14" ht="15.75" hidden="1" customHeight="1" thickBot="1" x14ac:dyDescent="0.3">
      <c r="B48" s="51" t="s">
        <v>284</v>
      </c>
      <c r="C48" s="53"/>
      <c r="D48" s="53"/>
      <c r="E48" s="53"/>
      <c r="F48" s="67" t="s">
        <v>291</v>
      </c>
      <c r="G48" s="68"/>
      <c r="H48" s="75"/>
      <c r="I48" s="600"/>
      <c r="J48" s="601"/>
      <c r="K48" s="1"/>
      <c r="L48" s="1"/>
      <c r="M48" s="1"/>
      <c r="N48" s="1"/>
    </row>
    <row r="49" spans="2:14" ht="15.75" hidden="1" customHeight="1" x14ac:dyDescent="0.25">
      <c r="B49" s="51" t="s">
        <v>285</v>
      </c>
      <c r="C49" s="53"/>
      <c r="D49" s="53"/>
      <c r="E49" s="53"/>
      <c r="F49" s="75"/>
      <c r="G49" s="75"/>
      <c r="H49" s="75"/>
      <c r="I49" s="50"/>
      <c r="J49" s="50"/>
      <c r="K49" s="1"/>
      <c r="L49" s="1"/>
      <c r="M49" s="1"/>
      <c r="N49" s="1"/>
    </row>
    <row r="50" spans="2:14" ht="15" hidden="1" customHeight="1" thickBot="1" x14ac:dyDescent="0.3">
      <c r="B50" s="54" t="s">
        <v>271</v>
      </c>
      <c r="C50" s="53"/>
      <c r="D50" s="53"/>
      <c r="E50" s="53"/>
      <c r="F50" s="50"/>
      <c r="G50" s="50"/>
      <c r="H50" s="50"/>
      <c r="I50" s="50"/>
      <c r="J50" s="50"/>
      <c r="K50" s="1"/>
      <c r="L50" s="1"/>
      <c r="M50" s="1"/>
      <c r="N50" s="1"/>
    </row>
    <row r="51" spans="2:14" ht="7.5" customHeight="1" thickBot="1" x14ac:dyDescent="0.3">
      <c r="B51" s="22"/>
      <c r="C51" s="22"/>
      <c r="D51" s="22"/>
      <c r="E51" s="22"/>
      <c r="F51" s="21"/>
      <c r="G51" s="21"/>
      <c r="H51" s="21"/>
      <c r="I51" s="21"/>
      <c r="J51" s="21"/>
      <c r="K51" s="1"/>
      <c r="L51" s="1"/>
      <c r="M51" s="1"/>
      <c r="N51" s="1"/>
    </row>
    <row r="52" spans="2:14" ht="14.25" customHeight="1" x14ac:dyDescent="0.25">
      <c r="B52" s="23" t="s">
        <v>34</v>
      </c>
      <c r="C52" s="593" t="s">
        <v>68</v>
      </c>
      <c r="D52" s="593"/>
      <c r="E52" s="593"/>
      <c r="F52" s="587" t="s">
        <v>69</v>
      </c>
      <c r="G52" s="611"/>
      <c r="H52" s="314" t="s">
        <v>70</v>
      </c>
      <c r="I52" s="588" t="s">
        <v>71</v>
      </c>
      <c r="J52" s="589"/>
      <c r="K52" s="1"/>
      <c r="L52" s="1"/>
      <c r="M52" s="1"/>
      <c r="N52" s="1"/>
    </row>
    <row r="53" spans="2:14" ht="12.75" customHeight="1" thickBot="1" x14ac:dyDescent="0.3">
      <c r="B53" s="316"/>
      <c r="C53" s="596"/>
      <c r="D53" s="612"/>
      <c r="E53" s="597"/>
      <c r="F53" s="596"/>
      <c r="G53" s="597"/>
      <c r="H53" s="316"/>
      <c r="I53" s="596"/>
      <c r="J53" s="597"/>
      <c r="K53" s="1"/>
      <c r="L53" s="1"/>
      <c r="M53" s="1"/>
      <c r="N53" s="1"/>
    </row>
    <row r="54" spans="2:14" ht="7.5" customHeight="1" thickBot="1" x14ac:dyDescent="0.3">
      <c r="B54" s="22"/>
      <c r="C54" s="22"/>
      <c r="D54" s="22"/>
      <c r="E54" s="22"/>
      <c r="F54" s="22"/>
      <c r="G54" s="22"/>
      <c r="H54" s="22"/>
      <c r="I54" s="22"/>
      <c r="J54" s="22"/>
      <c r="K54" s="1"/>
      <c r="L54" s="1"/>
      <c r="M54" s="1"/>
      <c r="N54" s="1"/>
    </row>
    <row r="55" spans="2:14" ht="15.75" customHeight="1" thickBot="1" x14ac:dyDescent="0.3">
      <c r="B55" s="584" t="s">
        <v>79</v>
      </c>
      <c r="C55" s="585"/>
      <c r="D55" s="585"/>
      <c r="E55" s="585"/>
      <c r="F55" s="585"/>
      <c r="G55" s="585"/>
      <c r="H55" s="585"/>
      <c r="I55" s="585"/>
      <c r="J55" s="586"/>
      <c r="K55" s="1"/>
      <c r="L55" s="1"/>
      <c r="M55" s="1"/>
      <c r="N55" s="1"/>
    </row>
    <row r="56" spans="2:14" ht="15" customHeight="1" x14ac:dyDescent="0.25">
      <c r="B56" s="24" t="s">
        <v>72</v>
      </c>
      <c r="C56" s="97" t="s">
        <v>296</v>
      </c>
      <c r="D56" s="25" t="s">
        <v>73</v>
      </c>
      <c r="E56" s="26"/>
      <c r="F56" s="27" t="s">
        <v>74</v>
      </c>
      <c r="G56" s="27" t="s">
        <v>78</v>
      </c>
      <c r="H56" s="27" t="s">
        <v>75</v>
      </c>
      <c r="I56" s="27" t="s">
        <v>76</v>
      </c>
      <c r="J56" s="27" t="s">
        <v>77</v>
      </c>
      <c r="K56" s="1"/>
      <c r="L56" s="1"/>
      <c r="M56" s="1"/>
      <c r="N56" s="1"/>
    </row>
    <row r="57" spans="2:14" ht="19.5" customHeight="1" thickBot="1" x14ac:dyDescent="0.3">
      <c r="B57" s="316"/>
      <c r="C57" s="316"/>
      <c r="D57" s="607"/>
      <c r="E57" s="608"/>
      <c r="F57" s="316"/>
      <c r="G57" s="316"/>
      <c r="H57" s="316"/>
      <c r="I57" s="316"/>
      <c r="J57" s="317"/>
      <c r="K57" s="1"/>
      <c r="L57" s="1"/>
      <c r="M57" s="1"/>
      <c r="N57" s="1"/>
    </row>
    <row r="58" spans="2:14" ht="4.5" customHeight="1" thickBot="1" x14ac:dyDescent="0.3">
      <c r="B58" s="22"/>
      <c r="C58" s="22"/>
      <c r="D58" s="22"/>
      <c r="E58" s="22"/>
      <c r="F58" s="22"/>
      <c r="G58" s="22"/>
      <c r="H58" s="22"/>
      <c r="I58" s="22"/>
      <c r="J58" s="22"/>
      <c r="K58" s="1"/>
      <c r="L58" s="1"/>
      <c r="M58" s="1"/>
      <c r="N58" s="1"/>
    </row>
    <row r="59" spans="2:14" ht="13.5" customHeight="1" x14ac:dyDescent="0.25">
      <c r="B59" s="25" t="s">
        <v>57</v>
      </c>
      <c r="C59" s="101" t="s">
        <v>299</v>
      </c>
      <c r="D59" s="609"/>
      <c r="E59" s="609"/>
      <c r="F59" s="102"/>
      <c r="G59" s="100"/>
      <c r="H59" s="102"/>
      <c r="I59" s="100"/>
      <c r="J59" s="103"/>
      <c r="K59" s="1"/>
      <c r="L59" s="1"/>
      <c r="M59" s="1"/>
      <c r="N59" s="1"/>
    </row>
    <row r="60" spans="2:14" ht="13.5" customHeight="1" thickBot="1" x14ac:dyDescent="0.3">
      <c r="B60" s="316"/>
      <c r="C60" s="104"/>
      <c r="D60" s="610"/>
      <c r="E60" s="610"/>
      <c r="F60" s="99"/>
      <c r="G60" s="105"/>
      <c r="H60" s="99"/>
      <c r="I60" s="105"/>
      <c r="J60" s="106"/>
      <c r="K60" s="1"/>
      <c r="L60" s="1"/>
      <c r="M60" s="1"/>
      <c r="N60" s="1"/>
    </row>
    <row r="61" spans="2:14" hidden="1" x14ac:dyDescent="0.25">
      <c r="B61" s="86"/>
      <c r="C61" s="109"/>
      <c r="D61" s="109"/>
      <c r="E61" s="109"/>
      <c r="F61" s="109"/>
      <c r="G61" s="109"/>
      <c r="H61" s="109"/>
      <c r="I61" s="109"/>
      <c r="J61" s="109"/>
    </row>
    <row r="62" spans="2:14" hidden="1" x14ac:dyDescent="0.25">
      <c r="B62" s="86"/>
      <c r="C62" s="109"/>
      <c r="D62" s="313" t="s">
        <v>80</v>
      </c>
      <c r="E62" s="109"/>
      <c r="F62" s="313" t="s">
        <v>297</v>
      </c>
      <c r="G62" s="109"/>
      <c r="H62" s="109"/>
      <c r="I62" s="109"/>
      <c r="J62" s="109"/>
    </row>
    <row r="63" spans="2:14" hidden="1" x14ac:dyDescent="0.25">
      <c r="B63" s="86"/>
      <c r="C63" s="109"/>
      <c r="D63" s="313" t="s">
        <v>81</v>
      </c>
      <c r="E63" s="109"/>
      <c r="F63" s="313" t="s">
        <v>275</v>
      </c>
      <c r="G63" s="109"/>
      <c r="H63" s="109"/>
      <c r="I63" s="109"/>
      <c r="J63" s="109"/>
    </row>
    <row r="64" spans="2:14" hidden="1" x14ac:dyDescent="0.25">
      <c r="B64" s="86"/>
      <c r="C64" s="109"/>
      <c r="D64" s="109"/>
      <c r="E64" s="109"/>
      <c r="F64" s="313" t="s">
        <v>298</v>
      </c>
      <c r="G64" s="109"/>
      <c r="H64" s="109"/>
      <c r="I64" s="109"/>
      <c r="J64" s="109"/>
    </row>
    <row r="65" spans="2:11" hidden="1" x14ac:dyDescent="0.25">
      <c r="B65" s="86"/>
      <c r="C65" s="109"/>
      <c r="D65" s="109"/>
      <c r="E65" s="109"/>
      <c r="F65" s="109"/>
      <c r="G65" s="109"/>
      <c r="H65" s="109"/>
      <c r="I65" s="109"/>
      <c r="J65" s="109"/>
    </row>
    <row r="66" spans="2:11" ht="48.75" customHeight="1" x14ac:dyDescent="0.25">
      <c r="B66" s="313"/>
      <c r="C66" s="313"/>
      <c r="D66" s="313"/>
      <c r="E66" s="313"/>
      <c r="F66" s="109"/>
      <c r="G66" s="109"/>
      <c r="H66" s="309"/>
      <c r="I66" s="309"/>
      <c r="J66" s="309"/>
    </row>
    <row r="67" spans="2:11" x14ac:dyDescent="0.25">
      <c r="B67" s="373"/>
      <c r="C67" s="373"/>
      <c r="D67" s="373"/>
      <c r="E67" s="313"/>
      <c r="F67" s="109"/>
      <c r="G67" s="481">
        <f>' REQ - LOTES E LOTEAMENTOS'!G67:J67</f>
        <v>0</v>
      </c>
      <c r="H67" s="481"/>
      <c r="I67" s="481"/>
      <c r="J67" s="481"/>
    </row>
    <row r="68" spans="2:11" x14ac:dyDescent="0.25">
      <c r="B68" s="370"/>
      <c r="C68" s="370"/>
      <c r="D68" s="370"/>
      <c r="E68" s="313"/>
      <c r="F68" s="109"/>
      <c r="G68" s="481">
        <f>' REQ - LOTES E LOTEAMENTOS'!G68:J68</f>
        <v>0</v>
      </c>
      <c r="H68" s="481"/>
      <c r="I68" s="481"/>
      <c r="J68" s="481"/>
    </row>
    <row r="69" spans="2:11" x14ac:dyDescent="0.25">
      <c r="B69" s="492"/>
      <c r="C69" s="492"/>
      <c r="D69" s="492"/>
      <c r="E69" s="313"/>
      <c r="F69" s="109"/>
      <c r="G69" s="578">
        <f>' REQ - LOTES E LOTEAMENTOS'!G69:J69</f>
        <v>0</v>
      </c>
      <c r="H69" s="578"/>
      <c r="I69" s="578"/>
      <c r="J69" s="578"/>
    </row>
    <row r="70" spans="2:11" x14ac:dyDescent="0.25">
      <c r="B70" s="313"/>
      <c r="C70" s="313"/>
      <c r="D70" s="313"/>
      <c r="E70" s="313"/>
      <c r="F70" s="109"/>
      <c r="G70" s="579" t="s">
        <v>414</v>
      </c>
      <c r="H70" s="579"/>
      <c r="I70" s="579"/>
      <c r="J70" s="579"/>
    </row>
    <row r="71" spans="2:11" x14ac:dyDescent="0.25">
      <c r="B71" s="313"/>
      <c r="C71" s="313"/>
      <c r="D71" s="313"/>
      <c r="E71" s="313"/>
      <c r="F71" s="109"/>
      <c r="G71" s="109"/>
      <c r="H71" s="309"/>
      <c r="I71" s="309"/>
      <c r="J71" s="309"/>
    </row>
    <row r="72" spans="2:11" x14ac:dyDescent="0.25">
      <c r="B72" s="312"/>
      <c r="C72" s="312"/>
      <c r="D72" s="312"/>
      <c r="E72" s="312"/>
      <c r="F72" s="109"/>
      <c r="G72" s="109"/>
      <c r="H72" s="309"/>
      <c r="I72" s="309"/>
      <c r="J72" s="309"/>
    </row>
    <row r="73" spans="2:11" ht="15.75" x14ac:dyDescent="0.25">
      <c r="B73" s="577" t="s">
        <v>439</v>
      </c>
      <c r="C73" s="577"/>
      <c r="D73" s="576">
        <f ca="1">TODAY()</f>
        <v>44202</v>
      </c>
      <c r="E73" s="576"/>
      <c r="F73" s="576"/>
      <c r="G73" s="214"/>
      <c r="H73" s="215"/>
      <c r="I73" s="309"/>
      <c r="J73" s="364"/>
      <c r="K73" s="365"/>
    </row>
  </sheetData>
  <mergeCells count="52">
    <mergeCell ref="B8:J8"/>
    <mergeCell ref="C10:J10"/>
    <mergeCell ref="C11:J11"/>
    <mergeCell ref="C14:J14"/>
    <mergeCell ref="B68:D68"/>
    <mergeCell ref="G68:J68"/>
    <mergeCell ref="B67:D67"/>
    <mergeCell ref="G67:J67"/>
    <mergeCell ref="B55:J55"/>
    <mergeCell ref="D57:E57"/>
    <mergeCell ref="D59:E59"/>
    <mergeCell ref="D60:E60"/>
    <mergeCell ref="C52:E52"/>
    <mergeCell ref="F52:G52"/>
    <mergeCell ref="I52:J52"/>
    <mergeCell ref="C53:E53"/>
    <mergeCell ref="B69:D69"/>
    <mergeCell ref="G69:J69"/>
    <mergeCell ref="G70:J70"/>
    <mergeCell ref="B73:C73"/>
    <mergeCell ref="D73:F73"/>
    <mergeCell ref="J73:K73"/>
    <mergeCell ref="C42:E42"/>
    <mergeCell ref="F42:G42"/>
    <mergeCell ref="I42:J42"/>
    <mergeCell ref="F53:G53"/>
    <mergeCell ref="I53:J53"/>
    <mergeCell ref="I43:J43"/>
    <mergeCell ref="I44:J44"/>
    <mergeCell ref="I45:J45"/>
    <mergeCell ref="I46:J46"/>
    <mergeCell ref="I47:J47"/>
    <mergeCell ref="I48:J48"/>
    <mergeCell ref="C33:E33"/>
    <mergeCell ref="F33:G33"/>
    <mergeCell ref="I33:J33"/>
    <mergeCell ref="C41:E41"/>
    <mergeCell ref="F41:G41"/>
    <mergeCell ref="I41:J41"/>
    <mergeCell ref="C20:E20"/>
    <mergeCell ref="F20:G20"/>
    <mergeCell ref="I20:J20"/>
    <mergeCell ref="C32:E32"/>
    <mergeCell ref="F32:G32"/>
    <mergeCell ref="I32:J32"/>
    <mergeCell ref="C12:J12"/>
    <mergeCell ref="C13:J13"/>
    <mergeCell ref="C15:J15"/>
    <mergeCell ref="B18:J18"/>
    <mergeCell ref="C19:E19"/>
    <mergeCell ref="F19:G19"/>
    <mergeCell ref="I19:J19"/>
  </mergeCells>
  <conditionalFormatting sqref="B20">
    <cfRule type="containsBlanks" dxfId="37" priority="54">
      <formula>LEN(TRIM(B20))=0</formula>
    </cfRule>
  </conditionalFormatting>
  <conditionalFormatting sqref="H20">
    <cfRule type="containsBlanks" dxfId="36" priority="53">
      <formula>LEN(TRIM(H20))=0</formula>
    </cfRule>
  </conditionalFormatting>
  <conditionalFormatting sqref="C20:E20">
    <cfRule type="containsBlanks" dxfId="35" priority="52">
      <formula>LEN(TRIM(C20))=0</formula>
    </cfRule>
  </conditionalFormatting>
  <conditionalFormatting sqref="F20:G20">
    <cfRule type="containsBlanks" dxfId="34" priority="51">
      <formula>LEN(TRIM(F20))=0</formula>
    </cfRule>
  </conditionalFormatting>
  <conditionalFormatting sqref="I20:J20">
    <cfRule type="containsBlanks" dxfId="33" priority="50">
      <formula>LEN(TRIM(I20))=0</formula>
    </cfRule>
  </conditionalFormatting>
  <conditionalFormatting sqref="B33">
    <cfRule type="containsBlanks" dxfId="32" priority="49">
      <formula>LEN(TRIM(B33))=0</formula>
    </cfRule>
  </conditionalFormatting>
  <conditionalFormatting sqref="H33">
    <cfRule type="containsBlanks" dxfId="31" priority="48">
      <formula>LEN(TRIM(H33))=0</formula>
    </cfRule>
  </conditionalFormatting>
  <conditionalFormatting sqref="C33:E33">
    <cfRule type="containsBlanks" dxfId="30" priority="47">
      <formula>LEN(TRIM(C33))=0</formula>
    </cfRule>
  </conditionalFormatting>
  <conditionalFormatting sqref="F33:G33">
    <cfRule type="containsBlanks" dxfId="29" priority="46">
      <formula>LEN(TRIM(F33))=0</formula>
    </cfRule>
  </conditionalFormatting>
  <conditionalFormatting sqref="B42">
    <cfRule type="containsBlanks" dxfId="28" priority="44">
      <formula>LEN(TRIM(B42))=0</formula>
    </cfRule>
  </conditionalFormatting>
  <conditionalFormatting sqref="H42">
    <cfRule type="containsBlanks" dxfId="27" priority="43">
      <formula>LEN(TRIM(H42))=0</formula>
    </cfRule>
  </conditionalFormatting>
  <conditionalFormatting sqref="C42:E42">
    <cfRule type="containsBlanks" dxfId="26" priority="42">
      <formula>LEN(TRIM(C42))=0</formula>
    </cfRule>
  </conditionalFormatting>
  <conditionalFormatting sqref="F42:G42">
    <cfRule type="containsBlanks" dxfId="25" priority="41">
      <formula>LEN(TRIM(F42))=0</formula>
    </cfRule>
  </conditionalFormatting>
  <conditionalFormatting sqref="B53">
    <cfRule type="containsBlanks" dxfId="24" priority="40">
      <formula>LEN(TRIM(B53))=0</formula>
    </cfRule>
  </conditionalFormatting>
  <conditionalFormatting sqref="B57">
    <cfRule type="containsBlanks" dxfId="23" priority="39">
      <formula>LEN(TRIM(B57))=0</formula>
    </cfRule>
  </conditionalFormatting>
  <conditionalFormatting sqref="F57:J57">
    <cfRule type="containsBlanks" dxfId="22" priority="38">
      <formula>LEN(TRIM(F57))=0</formula>
    </cfRule>
  </conditionalFormatting>
  <conditionalFormatting sqref="B60">
    <cfRule type="containsBlanks" dxfId="21" priority="37">
      <formula>LEN(TRIM(B60))=0</formula>
    </cfRule>
  </conditionalFormatting>
  <conditionalFormatting sqref="D57">
    <cfRule type="containsBlanks" dxfId="20" priority="36">
      <formula>LEN(TRIM(D57))=0</formula>
    </cfRule>
  </conditionalFormatting>
  <conditionalFormatting sqref="C53 F53 H53:I53">
    <cfRule type="containsBlanks" dxfId="19" priority="35">
      <formula>LEN(TRIM(C53))=0</formula>
    </cfRule>
  </conditionalFormatting>
  <conditionalFormatting sqref="C60">
    <cfRule type="containsBlanks" dxfId="18" priority="6">
      <formula>LEN(TRIM(C60))=0</formula>
    </cfRule>
  </conditionalFormatting>
  <conditionalFormatting sqref="C57">
    <cfRule type="containsBlanks" dxfId="17" priority="5">
      <formula>LEN(TRIM(C57))=0</formula>
    </cfRule>
  </conditionalFormatting>
  <conditionalFormatting sqref="C10:J15">
    <cfRule type="containsBlanks" dxfId="16" priority="1">
      <formula>LEN(TRIM(C10))=0</formula>
    </cfRule>
  </conditionalFormatting>
  <dataValidations count="15">
    <dataValidation type="list" allowBlank="1" showInputMessage="1" showErrorMessage="1" sqref="B60">
      <formula1>$F$62:$F$65</formula1>
    </dataValidation>
    <dataValidation type="list" allowBlank="1" showInputMessage="1" showErrorMessage="1" sqref="B57:J57 C60">
      <formula1>$D$62:$D$64</formula1>
    </dataValidation>
    <dataValidation type="list" allowBlank="1" showInputMessage="1" showErrorMessage="1" sqref="B20">
      <formula1>$B$21:$B$31</formula1>
    </dataValidation>
    <dataValidation type="list" allowBlank="1" showInputMessage="1" showErrorMessage="1" sqref="H20">
      <formula1>$H$21:$H$25</formula1>
    </dataValidation>
    <dataValidation type="list" allowBlank="1" showInputMessage="1" showErrorMessage="1" sqref="C20:E20">
      <formula1>$C$21:$C$29</formula1>
    </dataValidation>
    <dataValidation type="list" allowBlank="1" showInputMessage="1" showErrorMessage="1" sqref="F20:G20">
      <formula1>$F$21:$F$28</formula1>
    </dataValidation>
    <dataValidation type="list" allowBlank="1" showInputMessage="1" showErrorMessage="1" sqref="I20:J20">
      <formula1>$I$21:$I$27</formula1>
    </dataValidation>
    <dataValidation type="list" allowBlank="1" showInputMessage="1" showErrorMessage="1" sqref="B33">
      <formula1>$B$34:$B$39</formula1>
    </dataValidation>
    <dataValidation type="list" allowBlank="1" showInputMessage="1" showErrorMessage="1" sqref="C33:E33">
      <formula1>$C$34:$C$38</formula1>
    </dataValidation>
    <dataValidation type="list" allowBlank="1" showInputMessage="1" showErrorMessage="1" sqref="F33:G33">
      <formula1>$F$34:$F$40</formula1>
    </dataValidation>
    <dataValidation type="list" allowBlank="1" showInputMessage="1" showErrorMessage="1" sqref="H33">
      <formula1>$H$34:$H$37</formula1>
    </dataValidation>
    <dataValidation type="list" allowBlank="1" showInputMessage="1" showErrorMessage="1" sqref="B42">
      <formula1>$B$43:$B$51</formula1>
    </dataValidation>
    <dataValidation type="list" allowBlank="1" showInputMessage="1" showErrorMessage="1" sqref="C42:E42">
      <formula1>$C$43:$C$47</formula1>
    </dataValidation>
    <dataValidation type="list" allowBlank="1" showInputMessage="1" showErrorMessage="1" sqref="F42:G42">
      <formula1>$F$43:$F$49</formula1>
    </dataValidation>
    <dataValidation type="list" allowBlank="1" showInputMessage="1" showErrorMessage="1" sqref="H42">
      <formula1>$H$43:$H$46</formula1>
    </dataValidation>
  </dataValidations>
  <pageMargins left="0.19685039370078741" right="0.11811023622047245" top="0.19685039370078741" bottom="0.19685039370078741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zoomScaleSheetLayoutView="100" workbookViewId="0"/>
  </sheetViews>
  <sheetFormatPr defaultColWidth="20.7109375" defaultRowHeight="15" x14ac:dyDescent="0.25"/>
  <cols>
    <col min="1" max="1" width="2.7109375" customWidth="1"/>
    <col min="2" max="2" width="26.28515625" customWidth="1"/>
    <col min="4" max="4" width="19.42578125" bestFit="1" customWidth="1"/>
    <col min="5" max="5" width="16.85546875" customWidth="1"/>
    <col min="6" max="6" width="16" customWidth="1"/>
    <col min="7" max="7" width="3.28515625" customWidth="1"/>
    <col min="8" max="8" width="12" customWidth="1"/>
    <col min="9" max="9" width="17.85546875" customWidth="1"/>
    <col min="10" max="10" width="15.140625" bestFit="1" customWidth="1"/>
    <col min="11" max="11" width="11.140625" bestFit="1" customWidth="1"/>
  </cols>
  <sheetData>
    <row r="1" spans="1:9" ht="6" customHeight="1" thickBot="1" x14ac:dyDescent="0.3">
      <c r="A1" s="8"/>
      <c r="B1" s="8"/>
      <c r="C1" s="8"/>
      <c r="D1" s="8"/>
      <c r="E1" s="8"/>
      <c r="F1" s="8"/>
      <c r="G1" s="8"/>
      <c r="H1" s="8"/>
      <c r="I1" s="8"/>
    </row>
    <row r="2" spans="1:9" ht="15" customHeight="1" x14ac:dyDescent="0.25">
      <c r="A2" s="7"/>
      <c r="B2" s="558"/>
      <c r="C2" s="4"/>
      <c r="D2" s="4"/>
      <c r="E2" s="4"/>
      <c r="F2" s="4"/>
      <c r="G2" s="4"/>
      <c r="H2" s="4"/>
      <c r="I2" s="5" t="s">
        <v>302</v>
      </c>
    </row>
    <row r="3" spans="1:9" ht="15" customHeight="1" x14ac:dyDescent="0.25">
      <c r="A3" s="7"/>
      <c r="B3" s="559"/>
      <c r="C3" s="561" t="s">
        <v>436</v>
      </c>
      <c r="D3" s="561"/>
      <c r="E3" s="561"/>
      <c r="F3" s="561"/>
      <c r="G3" s="561"/>
      <c r="H3" s="561"/>
      <c r="I3" s="562"/>
    </row>
    <row r="4" spans="1:9" ht="15" customHeight="1" x14ac:dyDescent="0.25">
      <c r="A4" s="7"/>
      <c r="B4" s="559"/>
      <c r="C4" s="561" t="s">
        <v>8</v>
      </c>
      <c r="D4" s="561"/>
      <c r="E4" s="561"/>
      <c r="F4" s="561"/>
      <c r="G4" s="561"/>
      <c r="H4" s="561"/>
      <c r="I4" s="562"/>
    </row>
    <row r="5" spans="1:9" ht="15" customHeight="1" x14ac:dyDescent="0.25">
      <c r="A5" s="7"/>
      <c r="B5" s="559"/>
      <c r="C5" s="1"/>
      <c r="D5" s="1"/>
      <c r="E5" s="1"/>
      <c r="F5" s="1"/>
      <c r="G5" s="1"/>
      <c r="H5" s="1"/>
      <c r="I5" s="2"/>
    </row>
    <row r="6" spans="1:9" ht="22.5" customHeight="1" thickBot="1" x14ac:dyDescent="0.3">
      <c r="A6" s="7"/>
      <c r="B6" s="560"/>
      <c r="C6" s="563" t="s">
        <v>441</v>
      </c>
      <c r="D6" s="563"/>
      <c r="E6" s="563"/>
      <c r="F6" s="563"/>
      <c r="G6" s="563"/>
      <c r="H6" s="563"/>
      <c r="I6" s="564"/>
    </row>
    <row r="7" spans="1:9" ht="7.5" customHeight="1" x14ac:dyDescent="0.25">
      <c r="A7" s="7"/>
      <c r="B7" s="44"/>
      <c r="C7" s="45"/>
      <c r="D7" s="45"/>
      <c r="E7" s="45"/>
      <c r="F7" s="45"/>
      <c r="G7" s="45"/>
      <c r="H7" s="45"/>
      <c r="I7" s="46"/>
    </row>
    <row r="8" spans="1:9" ht="17.25" customHeight="1" thickBot="1" x14ac:dyDescent="0.4">
      <c r="A8" s="7"/>
      <c r="B8" s="635" t="s">
        <v>313</v>
      </c>
      <c r="C8" s="636"/>
      <c r="D8" s="636"/>
      <c r="E8" s="636"/>
      <c r="F8" s="636"/>
      <c r="G8" s="636"/>
      <c r="H8" s="636"/>
      <c r="I8" s="637"/>
    </row>
    <row r="9" spans="1:9" ht="8.25" customHeight="1" x14ac:dyDescent="0.35">
      <c r="A9" s="7"/>
      <c r="B9" s="43"/>
      <c r="C9" s="43"/>
      <c r="D9" s="43"/>
      <c r="E9" s="43"/>
      <c r="F9" s="43"/>
      <c r="G9" s="43"/>
      <c r="H9" s="43"/>
      <c r="I9" s="43"/>
    </row>
    <row r="10" spans="1:9" ht="17.25" customHeight="1" thickBot="1" x14ac:dyDescent="0.4">
      <c r="A10" s="7"/>
      <c r="B10" s="638" t="s">
        <v>114</v>
      </c>
      <c r="C10" s="638"/>
      <c r="D10" s="638"/>
      <c r="E10" s="638"/>
      <c r="F10" s="638"/>
      <c r="G10" s="638"/>
      <c r="H10" s="638"/>
      <c r="I10" s="638"/>
    </row>
    <row r="11" spans="1:9" ht="15" customHeight="1" x14ac:dyDescent="0.25">
      <c r="A11" s="7"/>
      <c r="B11" s="37" t="s">
        <v>22</v>
      </c>
      <c r="C11" s="641"/>
      <c r="D11" s="642"/>
      <c r="E11" s="642"/>
      <c r="F11" s="642"/>
      <c r="G11" s="642"/>
      <c r="H11" s="642"/>
      <c r="I11" s="643"/>
    </row>
    <row r="12" spans="1:9" ht="15" customHeight="1" x14ac:dyDescent="0.25">
      <c r="A12" s="7"/>
      <c r="B12" s="38" t="s">
        <v>38</v>
      </c>
      <c r="C12" s="617"/>
      <c r="D12" s="618"/>
      <c r="E12" s="618"/>
      <c r="F12" s="618"/>
      <c r="G12" s="618"/>
      <c r="H12" s="618"/>
      <c r="I12" s="625"/>
    </row>
    <row r="13" spans="1:9" ht="15" customHeight="1" x14ac:dyDescent="0.25">
      <c r="A13" s="7"/>
      <c r="B13" s="39" t="s">
        <v>4</v>
      </c>
      <c r="C13" s="617"/>
      <c r="D13" s="618"/>
      <c r="E13" s="618"/>
      <c r="F13" s="618"/>
      <c r="G13" s="618"/>
      <c r="H13" s="618"/>
      <c r="I13" s="625"/>
    </row>
    <row r="14" spans="1:9" ht="15" customHeight="1" thickBot="1" x14ac:dyDescent="0.3">
      <c r="A14" s="7"/>
      <c r="B14" s="40" t="s">
        <v>3</v>
      </c>
      <c r="C14" s="617"/>
      <c r="D14" s="618"/>
      <c r="E14" s="618"/>
      <c r="F14" s="618"/>
      <c r="G14" s="618"/>
      <c r="H14" s="618"/>
      <c r="I14" s="625"/>
    </row>
    <row r="15" spans="1:9" ht="6" customHeight="1" thickBot="1" x14ac:dyDescent="0.3">
      <c r="A15" s="7"/>
      <c r="B15" s="32"/>
      <c r="C15" s="29"/>
      <c r="D15" s="29"/>
      <c r="E15" s="29"/>
      <c r="F15" s="29"/>
      <c r="G15" s="30"/>
      <c r="H15" s="30"/>
      <c r="I15" s="31"/>
    </row>
    <row r="16" spans="1:9" ht="15" customHeight="1" x14ac:dyDescent="0.25">
      <c r="A16" s="7"/>
      <c r="B16" s="626" t="s">
        <v>314</v>
      </c>
      <c r="C16" s="627"/>
      <c r="D16" s="627"/>
      <c r="E16" s="627"/>
      <c r="F16" s="627"/>
      <c r="G16" s="627"/>
      <c r="H16" s="627"/>
      <c r="I16" s="628"/>
    </row>
    <row r="17" spans="1:9" ht="12" customHeight="1" x14ac:dyDescent="0.25">
      <c r="A17" s="7"/>
      <c r="B17" s="629"/>
      <c r="C17" s="630"/>
      <c r="D17" s="630"/>
      <c r="E17" s="630"/>
      <c r="F17" s="630"/>
      <c r="G17" s="630"/>
      <c r="H17" s="630"/>
      <c r="I17" s="631"/>
    </row>
    <row r="18" spans="1:9" ht="12" customHeight="1" x14ac:dyDescent="0.25">
      <c r="A18" s="7"/>
      <c r="B18" s="629"/>
      <c r="C18" s="630"/>
      <c r="D18" s="630"/>
      <c r="E18" s="630"/>
      <c r="F18" s="630"/>
      <c r="G18" s="630"/>
      <c r="H18" s="630"/>
      <c r="I18" s="631"/>
    </row>
    <row r="19" spans="1:9" ht="12" customHeight="1" x14ac:dyDescent="0.25">
      <c r="A19" s="7"/>
      <c r="B19" s="629"/>
      <c r="C19" s="630"/>
      <c r="D19" s="630"/>
      <c r="E19" s="630"/>
      <c r="F19" s="630"/>
      <c r="G19" s="630"/>
      <c r="H19" s="630"/>
      <c r="I19" s="631"/>
    </row>
    <row r="20" spans="1:9" ht="12" customHeight="1" x14ac:dyDescent="0.25">
      <c r="A20" s="7"/>
      <c r="B20" s="629"/>
      <c r="C20" s="630"/>
      <c r="D20" s="630"/>
      <c r="E20" s="630"/>
      <c r="F20" s="630"/>
      <c r="G20" s="630"/>
      <c r="H20" s="630"/>
      <c r="I20" s="631"/>
    </row>
    <row r="21" spans="1:9" ht="12" customHeight="1" x14ac:dyDescent="0.25">
      <c r="A21" s="7"/>
      <c r="B21" s="629"/>
      <c r="C21" s="630"/>
      <c r="D21" s="630"/>
      <c r="E21" s="630"/>
      <c r="F21" s="630"/>
      <c r="G21" s="630"/>
      <c r="H21" s="630"/>
      <c r="I21" s="631"/>
    </row>
    <row r="22" spans="1:9" ht="12" customHeight="1" x14ac:dyDescent="0.25">
      <c r="A22" s="7"/>
      <c r="B22" s="629"/>
      <c r="C22" s="630"/>
      <c r="D22" s="630"/>
      <c r="E22" s="630"/>
      <c r="F22" s="630"/>
      <c r="G22" s="630"/>
      <c r="H22" s="630"/>
      <c r="I22" s="631"/>
    </row>
    <row r="23" spans="1:9" ht="12" customHeight="1" x14ac:dyDescent="0.25">
      <c r="A23" s="7"/>
      <c r="B23" s="629"/>
      <c r="C23" s="630"/>
      <c r="D23" s="630"/>
      <c r="E23" s="630"/>
      <c r="F23" s="630"/>
      <c r="G23" s="630"/>
      <c r="H23" s="630"/>
      <c r="I23" s="631"/>
    </row>
    <row r="24" spans="1:9" ht="12" customHeight="1" x14ac:dyDescent="0.25">
      <c r="A24" s="7"/>
      <c r="B24" s="629"/>
      <c r="C24" s="630"/>
      <c r="D24" s="630"/>
      <c r="E24" s="630"/>
      <c r="F24" s="630"/>
      <c r="G24" s="630"/>
      <c r="H24" s="630"/>
      <c r="I24" s="631"/>
    </row>
    <row r="25" spans="1:9" ht="12" customHeight="1" x14ac:dyDescent="0.25">
      <c r="A25" s="7"/>
      <c r="B25" s="629"/>
      <c r="C25" s="630"/>
      <c r="D25" s="630"/>
      <c r="E25" s="630"/>
      <c r="F25" s="630"/>
      <c r="G25" s="630"/>
      <c r="H25" s="630"/>
      <c r="I25" s="631"/>
    </row>
    <row r="26" spans="1:9" ht="12" customHeight="1" x14ac:dyDescent="0.25">
      <c r="A26" s="7"/>
      <c r="B26" s="629"/>
      <c r="C26" s="630"/>
      <c r="D26" s="630"/>
      <c r="E26" s="630"/>
      <c r="F26" s="630"/>
      <c r="G26" s="630"/>
      <c r="H26" s="630"/>
      <c r="I26" s="631"/>
    </row>
    <row r="27" spans="1:9" ht="12" customHeight="1" thickBot="1" x14ac:dyDescent="0.3">
      <c r="A27" s="7"/>
      <c r="B27" s="632"/>
      <c r="C27" s="633"/>
      <c r="D27" s="633"/>
      <c r="E27" s="633"/>
      <c r="F27" s="633"/>
      <c r="G27" s="633"/>
      <c r="H27" s="633"/>
      <c r="I27" s="634"/>
    </row>
    <row r="28" spans="1:9" ht="9" customHeight="1" x14ac:dyDescent="0.25">
      <c r="A28" s="7"/>
      <c r="B28" s="32"/>
      <c r="C28" s="29"/>
      <c r="D28" s="29"/>
      <c r="E28" s="29"/>
      <c r="F28" s="29"/>
      <c r="G28" s="30"/>
      <c r="H28" s="30"/>
      <c r="I28" s="31"/>
    </row>
    <row r="29" spans="1:9" ht="17.25" hidden="1" customHeight="1" x14ac:dyDescent="0.25">
      <c r="A29" s="7"/>
      <c r="C29" t="s">
        <v>84</v>
      </c>
      <c r="E29" s="36"/>
      <c r="F29" t="s">
        <v>85</v>
      </c>
      <c r="G29" s="36"/>
      <c r="H29" s="36"/>
      <c r="I29" s="36"/>
    </row>
    <row r="30" spans="1:9" ht="17.25" hidden="1" customHeight="1" x14ac:dyDescent="0.25">
      <c r="A30" s="7"/>
      <c r="C30" t="s">
        <v>86</v>
      </c>
      <c r="E30" s="36"/>
      <c r="F30" t="s">
        <v>87</v>
      </c>
      <c r="G30" s="36"/>
      <c r="H30" s="36"/>
      <c r="I30" s="36"/>
    </row>
    <row r="31" spans="1:9" ht="17.25" hidden="1" customHeight="1" x14ac:dyDescent="0.25">
      <c r="A31" s="7"/>
      <c r="C31" t="s">
        <v>88</v>
      </c>
      <c r="E31" s="36"/>
      <c r="F31" t="s">
        <v>89</v>
      </c>
      <c r="G31" s="36"/>
      <c r="H31" s="36"/>
      <c r="I31" s="36"/>
    </row>
    <row r="32" spans="1:9" ht="17.25" hidden="1" customHeight="1" x14ac:dyDescent="0.25">
      <c r="A32" s="7"/>
      <c r="C32" t="s">
        <v>82</v>
      </c>
      <c r="E32" s="36"/>
      <c r="F32" t="s">
        <v>83</v>
      </c>
      <c r="G32" s="36"/>
      <c r="H32" s="36"/>
      <c r="I32" s="36"/>
    </row>
    <row r="33" spans="1:12" ht="17.25" hidden="1" customHeight="1" x14ac:dyDescent="0.25">
      <c r="A33" s="7"/>
      <c r="C33" t="s">
        <v>90</v>
      </c>
      <c r="D33" s="35"/>
      <c r="E33" s="36"/>
      <c r="F33" t="s">
        <v>109</v>
      </c>
      <c r="G33" s="36"/>
      <c r="H33" s="36"/>
      <c r="I33" s="36"/>
    </row>
    <row r="34" spans="1:12" ht="17.25" hidden="1" customHeight="1" x14ac:dyDescent="0.25">
      <c r="A34" s="7"/>
      <c r="C34" t="s">
        <v>91</v>
      </c>
      <c r="D34" s="35"/>
      <c r="E34" s="36"/>
      <c r="F34" t="s">
        <v>110</v>
      </c>
      <c r="G34" s="36"/>
      <c r="H34" s="36"/>
      <c r="I34" s="36"/>
    </row>
    <row r="35" spans="1:12" ht="17.25" hidden="1" customHeight="1" x14ac:dyDescent="0.25">
      <c r="A35" s="7"/>
      <c r="B35" s="34"/>
      <c r="C35" t="s">
        <v>107</v>
      </c>
      <c r="D35" s="36"/>
      <c r="E35" s="36"/>
      <c r="F35" s="36"/>
      <c r="G35" s="36"/>
      <c r="H35" s="36"/>
      <c r="I35" s="36"/>
    </row>
    <row r="36" spans="1:12" ht="17.25" hidden="1" customHeight="1" x14ac:dyDescent="0.25">
      <c r="A36" s="7"/>
      <c r="B36" s="34"/>
      <c r="C36" t="s">
        <v>108</v>
      </c>
      <c r="D36" s="36"/>
      <c r="E36" s="36"/>
      <c r="F36" s="36"/>
      <c r="G36" s="36"/>
      <c r="H36" s="36"/>
      <c r="I36" s="36"/>
    </row>
    <row r="37" spans="1:12" ht="17.25" hidden="1" customHeight="1" x14ac:dyDescent="0.25">
      <c r="A37" s="7"/>
      <c r="B37" s="34"/>
      <c r="C37" s="35"/>
      <c r="D37" s="36"/>
      <c r="E37" s="36"/>
      <c r="F37" s="36"/>
      <c r="G37" s="36"/>
      <c r="H37" s="36"/>
      <c r="I37" s="36"/>
    </row>
    <row r="38" spans="1:12" ht="15" customHeight="1" x14ac:dyDescent="0.25">
      <c r="A38" s="7"/>
      <c r="B38" s="38" t="s">
        <v>0</v>
      </c>
      <c r="C38" s="617"/>
      <c r="D38" s="618"/>
      <c r="E38" s="618"/>
      <c r="F38" s="618"/>
      <c r="G38" s="618"/>
      <c r="H38" s="618"/>
      <c r="I38" s="625"/>
    </row>
    <row r="39" spans="1:12" ht="15" customHeight="1" x14ac:dyDescent="0.25">
      <c r="A39" s="7"/>
      <c r="B39" s="38" t="s">
        <v>1</v>
      </c>
      <c r="C39" s="617"/>
      <c r="D39" s="618"/>
      <c r="E39" s="618"/>
      <c r="F39" s="618"/>
      <c r="G39" s="618"/>
      <c r="H39" s="618"/>
      <c r="I39" s="625"/>
    </row>
    <row r="40" spans="1:12" ht="15" customHeight="1" x14ac:dyDescent="0.25">
      <c r="A40" s="7"/>
      <c r="B40" s="38" t="s">
        <v>2</v>
      </c>
      <c r="C40" s="617"/>
      <c r="D40" s="618"/>
      <c r="E40" s="618"/>
      <c r="F40" s="618"/>
      <c r="G40" s="618"/>
      <c r="H40" s="618"/>
      <c r="I40" s="625"/>
    </row>
    <row r="41" spans="1:12" ht="15" customHeight="1" x14ac:dyDescent="0.25">
      <c r="A41" s="7"/>
      <c r="B41" s="28" t="s">
        <v>24</v>
      </c>
      <c r="C41" s="617"/>
      <c r="D41" s="618"/>
      <c r="E41" s="618"/>
      <c r="F41" s="618"/>
      <c r="G41" s="618"/>
      <c r="H41" s="618"/>
      <c r="I41" s="625"/>
    </row>
    <row r="42" spans="1:12" ht="15" customHeight="1" x14ac:dyDescent="0.25">
      <c r="A42" s="7"/>
      <c r="B42" s="42" t="s">
        <v>23</v>
      </c>
      <c r="C42" s="617"/>
      <c r="D42" s="618"/>
      <c r="E42" s="618"/>
      <c r="F42" s="618"/>
      <c r="G42" s="615" t="s">
        <v>25</v>
      </c>
      <c r="H42" s="616"/>
      <c r="I42" s="48"/>
      <c r="J42" s="47"/>
      <c r="K42" s="47"/>
      <c r="L42" s="47"/>
    </row>
    <row r="43" spans="1:12" ht="15" customHeight="1" x14ac:dyDescent="0.25">
      <c r="A43" s="7"/>
      <c r="B43" s="42" t="s">
        <v>33</v>
      </c>
      <c r="C43" s="613"/>
      <c r="D43" s="614"/>
      <c r="E43" s="614"/>
      <c r="F43" s="614"/>
      <c r="G43" s="615" t="s">
        <v>104</v>
      </c>
      <c r="H43" s="616"/>
      <c r="I43" s="48"/>
    </row>
    <row r="44" spans="1:12" ht="15.75" customHeight="1" thickBot="1" x14ac:dyDescent="0.3">
      <c r="A44" s="7"/>
      <c r="B44" s="33" t="s">
        <v>27</v>
      </c>
      <c r="C44" s="617"/>
      <c r="D44" s="618"/>
      <c r="E44" s="618"/>
      <c r="F44" s="618"/>
      <c r="G44" s="619" t="s">
        <v>26</v>
      </c>
      <c r="H44" s="620"/>
      <c r="I44" s="48"/>
    </row>
    <row r="45" spans="1:12" ht="42" customHeight="1" thickBot="1" x14ac:dyDescent="0.3">
      <c r="B45" s="10"/>
      <c r="C45" s="10"/>
      <c r="D45" s="10"/>
      <c r="E45" s="10"/>
      <c r="F45" s="11"/>
      <c r="G45" s="11"/>
      <c r="H45" s="11"/>
      <c r="I45" s="11"/>
    </row>
    <row r="46" spans="1:12" ht="18" customHeight="1" x14ac:dyDescent="0.25">
      <c r="B46" s="10"/>
      <c r="C46" s="10"/>
      <c r="D46" s="10"/>
      <c r="E46" s="10"/>
      <c r="F46" s="639">
        <f>C11</f>
        <v>0</v>
      </c>
      <c r="G46" s="639"/>
      <c r="H46" s="639"/>
      <c r="I46" s="639"/>
    </row>
    <row r="47" spans="1:12" ht="17.25" customHeight="1" x14ac:dyDescent="0.25">
      <c r="B47" s="10"/>
      <c r="C47" s="10"/>
      <c r="D47" s="10"/>
      <c r="E47" s="10"/>
      <c r="F47" s="640">
        <f>C12</f>
        <v>0</v>
      </c>
      <c r="G47" s="640"/>
      <c r="H47" s="640"/>
      <c r="I47" s="640"/>
    </row>
    <row r="48" spans="1:12" x14ac:dyDescent="0.25">
      <c r="B48" s="622"/>
      <c r="C48" s="622"/>
      <c r="D48" s="622"/>
      <c r="E48" s="6"/>
      <c r="F48" s="622" t="s">
        <v>434</v>
      </c>
      <c r="G48" s="622"/>
      <c r="H48" s="622"/>
      <c r="I48" s="622"/>
    </row>
    <row r="49" spans="1:9" x14ac:dyDescent="0.25">
      <c r="B49" s="623"/>
      <c r="C49" s="623"/>
      <c r="D49" s="623"/>
      <c r="E49" s="15"/>
      <c r="F49" s="624"/>
      <c r="G49" s="623"/>
      <c r="H49" s="623"/>
      <c r="I49" s="623"/>
    </row>
    <row r="50" spans="1:9" x14ac:dyDescent="0.25">
      <c r="B50" s="41"/>
      <c r="C50" s="41"/>
      <c r="D50" s="41"/>
      <c r="E50" s="41"/>
      <c r="F50" s="621"/>
      <c r="G50" s="621"/>
      <c r="H50" s="621"/>
      <c r="I50" s="621"/>
    </row>
    <row r="51" spans="1:9" ht="15.75" x14ac:dyDescent="0.25">
      <c r="A51" s="115"/>
      <c r="B51" s="201" t="s">
        <v>440</v>
      </c>
      <c r="C51" s="202">
        <f ca="1">TODAY()</f>
        <v>44202</v>
      </c>
      <c r="D51" s="366" t="s">
        <v>161</v>
      </c>
      <c r="E51" s="367"/>
      <c r="F51" s="364">
        <f ca="1">TODAY()+15</f>
        <v>44217</v>
      </c>
      <c r="G51" s="365"/>
      <c r="H51" s="115"/>
      <c r="I51" s="115"/>
    </row>
  </sheetData>
  <dataConsolidate/>
  <mergeCells count="30">
    <mergeCell ref="D51:E51"/>
    <mergeCell ref="F51:G51"/>
    <mergeCell ref="B2:B6"/>
    <mergeCell ref="C3:I3"/>
    <mergeCell ref="C4:I4"/>
    <mergeCell ref="C6:I6"/>
    <mergeCell ref="B8:I8"/>
    <mergeCell ref="B10:I10"/>
    <mergeCell ref="F46:I46"/>
    <mergeCell ref="F47:I47"/>
    <mergeCell ref="C38:I38"/>
    <mergeCell ref="C39:I39"/>
    <mergeCell ref="C40:I40"/>
    <mergeCell ref="C11:I11"/>
    <mergeCell ref="C12:I12"/>
    <mergeCell ref="C13:I13"/>
    <mergeCell ref="C14:I14"/>
    <mergeCell ref="C41:I41"/>
    <mergeCell ref="C42:F42"/>
    <mergeCell ref="G42:H42"/>
    <mergeCell ref="B16:I27"/>
    <mergeCell ref="C43:F43"/>
    <mergeCell ref="G43:H43"/>
    <mergeCell ref="C44:F44"/>
    <mergeCell ref="G44:H44"/>
    <mergeCell ref="F50:I50"/>
    <mergeCell ref="B48:D48"/>
    <mergeCell ref="F48:I48"/>
    <mergeCell ref="B49:D49"/>
    <mergeCell ref="F49:I49"/>
  </mergeCells>
  <conditionalFormatting sqref="C11:I11">
    <cfRule type="containsBlanks" dxfId="15" priority="35">
      <formula>LEN(TRIM(C11))=0</formula>
    </cfRule>
  </conditionalFormatting>
  <conditionalFormatting sqref="C12:I12">
    <cfRule type="containsBlanks" dxfId="14" priority="34">
      <formula>LEN(TRIM(C12))=0</formula>
    </cfRule>
  </conditionalFormatting>
  <conditionalFormatting sqref="C38:I38">
    <cfRule type="containsBlanks" dxfId="13" priority="31">
      <formula>LEN(TRIM(C38))=0</formula>
    </cfRule>
  </conditionalFormatting>
  <conditionalFormatting sqref="C39:I39">
    <cfRule type="containsBlanks" dxfId="12" priority="30">
      <formula>LEN(TRIM(C39))=0</formula>
    </cfRule>
  </conditionalFormatting>
  <conditionalFormatting sqref="C40:I40">
    <cfRule type="containsBlanks" dxfId="11" priority="29">
      <formula>LEN(TRIM(C40))=0</formula>
    </cfRule>
  </conditionalFormatting>
  <conditionalFormatting sqref="C41:I41">
    <cfRule type="containsBlanks" dxfId="10" priority="28">
      <formula>LEN(TRIM(C41))=0</formula>
    </cfRule>
  </conditionalFormatting>
  <conditionalFormatting sqref="C42:F42">
    <cfRule type="containsBlanks" dxfId="9" priority="27">
      <formula>LEN(TRIM(C42))=0</formula>
    </cfRule>
  </conditionalFormatting>
  <conditionalFormatting sqref="C43:F43">
    <cfRule type="containsBlanks" dxfId="8" priority="26">
      <formula>LEN(TRIM(C43))=0</formula>
    </cfRule>
  </conditionalFormatting>
  <conditionalFormatting sqref="C44:F44">
    <cfRule type="containsBlanks" dxfId="7" priority="25">
      <formula>LEN(TRIM(C44))=0</formula>
    </cfRule>
  </conditionalFormatting>
  <conditionalFormatting sqref="I42:L42">
    <cfRule type="containsBlanks" dxfId="6" priority="24">
      <formula>LEN(TRIM(I42))=0</formula>
    </cfRule>
  </conditionalFormatting>
  <conditionalFormatting sqref="I43">
    <cfRule type="containsBlanks" dxfId="5" priority="23">
      <formula>LEN(TRIM(I43))=0</formula>
    </cfRule>
  </conditionalFormatting>
  <conditionalFormatting sqref="I44">
    <cfRule type="containsBlanks" dxfId="4" priority="22">
      <formula>LEN(TRIM(I44))=0</formula>
    </cfRule>
  </conditionalFormatting>
  <conditionalFormatting sqref="C13:I13">
    <cfRule type="containsBlanks" dxfId="3" priority="3">
      <formula>LEN(TRIM(C13))=0</formula>
    </cfRule>
  </conditionalFormatting>
  <conditionalFormatting sqref="C14:I14">
    <cfRule type="containsBlanks" dxfId="2" priority="2">
      <formula>LEN(TRIM(C14))=0</formula>
    </cfRule>
  </conditionalFormatting>
  <conditionalFormatting sqref="B16">
    <cfRule type="containsBlanks" dxfId="1" priority="1">
      <formula>LEN(TRIM(B16))=0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topLeftCell="A16" zoomScaleNormal="100" zoomScaleSheetLayoutView="100" workbookViewId="0">
      <selection sqref="A1:K1"/>
    </sheetView>
  </sheetViews>
  <sheetFormatPr defaultRowHeight="15" x14ac:dyDescent="0.25"/>
  <cols>
    <col min="1" max="1" width="4.85546875" style="288" customWidth="1"/>
    <col min="2" max="2" width="17.140625" customWidth="1"/>
    <col min="4" max="4" width="11.140625" customWidth="1"/>
    <col min="5" max="5" width="1.28515625" customWidth="1"/>
  </cols>
  <sheetData>
    <row r="1" spans="1:14" ht="20.25" customHeight="1" thickBot="1" x14ac:dyDescent="0.3">
      <c r="A1" s="650" t="s">
        <v>364</v>
      </c>
      <c r="B1" s="651"/>
      <c r="C1" s="651"/>
      <c r="D1" s="651"/>
      <c r="E1" s="651"/>
      <c r="F1" s="651"/>
      <c r="G1" s="651"/>
      <c r="H1" s="651"/>
      <c r="I1" s="651"/>
      <c r="J1" s="651"/>
      <c r="K1" s="652"/>
      <c r="L1" t="s">
        <v>410</v>
      </c>
    </row>
    <row r="2" spans="1:14" x14ac:dyDescent="0.25">
      <c r="A2" s="290" t="s">
        <v>365</v>
      </c>
      <c r="B2" s="291" t="s">
        <v>300</v>
      </c>
      <c r="C2" s="291" t="s">
        <v>366</v>
      </c>
      <c r="D2" s="291" t="s">
        <v>367</v>
      </c>
      <c r="E2" s="245"/>
      <c r="F2" s="292" t="s">
        <v>368</v>
      </c>
      <c r="G2" s="293" t="s">
        <v>369</v>
      </c>
      <c r="H2" s="294"/>
      <c r="I2" s="294"/>
      <c r="J2" s="293" t="s">
        <v>370</v>
      </c>
      <c r="K2" s="295"/>
    </row>
    <row r="3" spans="1:14" x14ac:dyDescent="0.25">
      <c r="A3" s="282"/>
      <c r="B3" s="296">
        <f>'REQ - EDIFICAÇÕES'!C29</f>
        <v>0</v>
      </c>
      <c r="C3" s="248">
        <f>'REQ - EDIFICAÇÕES'!I16</f>
        <v>0</v>
      </c>
      <c r="D3" s="248">
        <f>'REQ - EDIFICAÇÕES'!I27</f>
        <v>0</v>
      </c>
      <c r="E3" s="245"/>
      <c r="F3" s="249"/>
      <c r="G3" s="250"/>
      <c r="H3" s="250">
        <f>'REQ - EDIFICAÇÕES'!I28</f>
        <v>0</v>
      </c>
      <c r="I3" s="247" t="s">
        <v>353</v>
      </c>
      <c r="J3" s="246"/>
      <c r="K3" s="251"/>
    </row>
    <row r="4" spans="1:14" ht="6" customHeight="1" x14ac:dyDescent="0.25">
      <c r="A4" s="283"/>
      <c r="B4" s="245"/>
      <c r="C4" s="245"/>
      <c r="D4" s="245"/>
      <c r="E4" s="245"/>
      <c r="F4" s="252"/>
      <c r="G4" s="245"/>
      <c r="H4" s="245"/>
      <c r="I4" s="245"/>
      <c r="J4" s="245"/>
      <c r="K4" s="245"/>
    </row>
    <row r="5" spans="1:14" x14ac:dyDescent="0.25">
      <c r="A5" s="281" t="s">
        <v>371</v>
      </c>
      <c r="B5" s="253" t="s">
        <v>372</v>
      </c>
      <c r="C5" s="251"/>
      <c r="D5" s="254" t="s">
        <v>373</v>
      </c>
      <c r="E5" s="245"/>
      <c r="F5" s="244" t="s">
        <v>374</v>
      </c>
      <c r="G5" s="255" t="s">
        <v>375</v>
      </c>
      <c r="H5" s="256"/>
      <c r="I5" s="256"/>
      <c r="J5" s="247"/>
      <c r="K5" s="251"/>
    </row>
    <row r="6" spans="1:14" x14ac:dyDescent="0.25">
      <c r="A6" s="282"/>
      <c r="B6" s="257"/>
      <c r="C6" s="251"/>
      <c r="D6" s="258">
        <f ca="1">TODAY()</f>
        <v>44202</v>
      </c>
      <c r="E6" s="245"/>
      <c r="F6" s="259"/>
      <c r="G6" s="246"/>
      <c r="H6" s="260"/>
      <c r="I6" s="260"/>
      <c r="J6" s="300" t="e">
        <f>'REQ - EDIFICAÇÕES'!#REF!</f>
        <v>#REF!</v>
      </c>
      <c r="K6" s="251" t="s">
        <v>353</v>
      </c>
    </row>
    <row r="7" spans="1:14" ht="7.5" customHeight="1" x14ac:dyDescent="0.25">
      <c r="A7" s="283"/>
      <c r="B7" s="245"/>
      <c r="C7" s="245"/>
      <c r="D7" s="245"/>
      <c r="E7" s="245"/>
      <c r="F7" s="252"/>
      <c r="G7" s="245"/>
      <c r="H7" s="261"/>
      <c r="I7" s="261"/>
      <c r="J7" s="245"/>
      <c r="K7" s="245"/>
    </row>
    <row r="8" spans="1:14" ht="15.75" thickBot="1" x14ac:dyDescent="0.3">
      <c r="A8" s="284" t="s">
        <v>376</v>
      </c>
      <c r="B8" s="246" t="s">
        <v>377</v>
      </c>
      <c r="C8" s="247"/>
      <c r="D8" s="251"/>
      <c r="E8" s="245"/>
      <c r="F8" s="244" t="s">
        <v>378</v>
      </c>
      <c r="G8" s="246" t="s">
        <v>379</v>
      </c>
      <c r="H8" s="247"/>
      <c r="I8" s="247" t="s">
        <v>380</v>
      </c>
      <c r="J8" s="247"/>
      <c r="K8" s="251" t="s">
        <v>381</v>
      </c>
    </row>
    <row r="9" spans="1:14" x14ac:dyDescent="0.25">
      <c r="A9" s="644" t="s">
        <v>382</v>
      </c>
      <c r="B9" s="247" t="s">
        <v>383</v>
      </c>
      <c r="C9" s="262"/>
      <c r="D9" s="263" t="s">
        <v>353</v>
      </c>
      <c r="E9" s="245"/>
      <c r="F9" s="249"/>
      <c r="G9" s="247" t="s">
        <v>384</v>
      </c>
      <c r="H9" s="264"/>
      <c r="I9" s="246" t="s">
        <v>385</v>
      </c>
      <c r="J9" s="251"/>
      <c r="K9" s="265">
        <f>C10</f>
        <v>0</v>
      </c>
    </row>
    <row r="10" spans="1:14" x14ac:dyDescent="0.25">
      <c r="A10" s="645"/>
      <c r="B10" s="247" t="s">
        <v>384</v>
      </c>
      <c r="C10" s="265"/>
      <c r="D10" s="263" t="s">
        <v>353</v>
      </c>
      <c r="E10" s="245"/>
      <c r="F10" s="249"/>
      <c r="G10" s="247"/>
      <c r="H10" s="251"/>
      <c r="I10" s="246"/>
      <c r="J10" s="251"/>
      <c r="K10" s="266"/>
    </row>
    <row r="11" spans="1:14" x14ac:dyDescent="0.25">
      <c r="A11" s="645"/>
      <c r="B11" s="247" t="s">
        <v>386</v>
      </c>
      <c r="C11" s="262"/>
      <c r="D11" s="263" t="s">
        <v>353</v>
      </c>
      <c r="E11" s="245"/>
      <c r="F11" s="249"/>
      <c r="G11" s="247"/>
      <c r="H11" s="264"/>
      <c r="I11" s="246"/>
      <c r="J11" s="251"/>
      <c r="K11" s="262"/>
      <c r="N11" t="s">
        <v>411</v>
      </c>
    </row>
    <row r="12" spans="1:14" x14ac:dyDescent="0.25">
      <c r="A12" s="645"/>
      <c r="B12" s="247" t="s">
        <v>387</v>
      </c>
      <c r="C12" s="262"/>
      <c r="D12" s="263" t="s">
        <v>353</v>
      </c>
      <c r="E12" s="245"/>
      <c r="F12" s="249"/>
      <c r="G12" s="247"/>
      <c r="H12" s="251"/>
      <c r="I12" s="246"/>
      <c r="J12" s="251"/>
      <c r="K12" s="266"/>
    </row>
    <row r="13" spans="1:14" x14ac:dyDescent="0.25">
      <c r="A13" s="645"/>
      <c r="B13" s="247" t="s">
        <v>388</v>
      </c>
      <c r="C13" s="262"/>
      <c r="D13" s="263" t="s">
        <v>353</v>
      </c>
      <c r="E13" s="245"/>
      <c r="F13" s="267"/>
      <c r="G13" s="267"/>
      <c r="H13" s="267"/>
      <c r="I13" s="267"/>
      <c r="J13" s="267"/>
      <c r="K13" s="267"/>
    </row>
    <row r="14" spans="1:14" x14ac:dyDescent="0.25">
      <c r="A14" s="645"/>
      <c r="B14" s="247" t="s">
        <v>389</v>
      </c>
      <c r="C14" s="262"/>
      <c r="D14" s="263" t="s">
        <v>353</v>
      </c>
      <c r="E14" s="245"/>
      <c r="F14" s="244" t="s">
        <v>390</v>
      </c>
      <c r="G14" s="246" t="s">
        <v>391</v>
      </c>
      <c r="H14" s="247"/>
      <c r="I14" s="247"/>
      <c r="J14" s="247"/>
      <c r="K14" s="251"/>
    </row>
    <row r="15" spans="1:14" ht="15.75" thickBot="1" x14ac:dyDescent="0.3">
      <c r="A15" s="646"/>
      <c r="B15" s="247" t="s">
        <v>392</v>
      </c>
      <c r="C15" s="262"/>
      <c r="D15" s="263" t="s">
        <v>353</v>
      </c>
      <c r="E15" s="245"/>
      <c r="F15" s="249"/>
      <c r="G15" s="247"/>
      <c r="H15" s="250"/>
      <c r="I15" s="247"/>
      <c r="J15" s="268">
        <v>6</v>
      </c>
      <c r="K15" s="251" t="s">
        <v>393</v>
      </c>
    </row>
    <row r="16" spans="1:14" ht="7.5" customHeight="1" thickBot="1" x14ac:dyDescent="0.3">
      <c r="A16" s="285"/>
      <c r="B16" s="245"/>
      <c r="C16" s="269"/>
      <c r="D16" s="269"/>
      <c r="E16" s="245"/>
      <c r="F16" s="252"/>
      <c r="G16" s="245"/>
      <c r="H16" s="245"/>
      <c r="I16" s="245"/>
      <c r="J16" s="245"/>
      <c r="K16" s="245"/>
    </row>
    <row r="17" spans="1:11" ht="15.75" thickBot="1" x14ac:dyDescent="0.3">
      <c r="A17" s="285"/>
      <c r="B17" s="270" t="s">
        <v>381</v>
      </c>
      <c r="C17" s="271">
        <f>C9+C10+C11+C12+C13+C14+C15</f>
        <v>0</v>
      </c>
      <c r="D17" s="272" t="s">
        <v>353</v>
      </c>
      <c r="E17" s="245"/>
      <c r="F17" s="244" t="s">
        <v>394</v>
      </c>
      <c r="G17" s="246" t="s">
        <v>395</v>
      </c>
      <c r="H17" s="247"/>
      <c r="I17" s="247"/>
      <c r="J17" s="247"/>
      <c r="K17" s="251"/>
    </row>
    <row r="18" spans="1:11" ht="13.5" customHeight="1" thickBot="1" x14ac:dyDescent="0.3">
      <c r="A18" s="285"/>
      <c r="B18" s="245"/>
      <c r="C18" s="245"/>
      <c r="D18" s="269"/>
      <c r="E18" s="245"/>
      <c r="F18" s="249" t="s">
        <v>396</v>
      </c>
      <c r="G18" s="247"/>
      <c r="H18" s="250"/>
      <c r="I18" s="247"/>
      <c r="J18" s="273" t="e">
        <f>J6*100/H3</f>
        <v>#REF!</v>
      </c>
      <c r="K18" s="251" t="s">
        <v>397</v>
      </c>
    </row>
    <row r="19" spans="1:11" x14ac:dyDescent="0.25">
      <c r="A19" s="644" t="s">
        <v>381</v>
      </c>
      <c r="B19" s="251" t="s">
        <v>398</v>
      </c>
      <c r="C19" s="265">
        <f>C17</f>
        <v>0</v>
      </c>
      <c r="D19" s="274"/>
      <c r="E19" s="245"/>
      <c r="F19" s="267"/>
      <c r="G19" s="267"/>
      <c r="H19" s="267"/>
      <c r="I19" s="267"/>
      <c r="J19" s="267"/>
      <c r="K19" s="267"/>
    </row>
    <row r="20" spans="1:11" x14ac:dyDescent="0.25">
      <c r="A20" s="645"/>
      <c r="B20" s="251" t="s">
        <v>399</v>
      </c>
      <c r="C20" s="262"/>
      <c r="D20" s="274"/>
      <c r="E20" s="245"/>
      <c r="F20" s="244" t="s">
        <v>400</v>
      </c>
      <c r="G20" s="246" t="s">
        <v>401</v>
      </c>
      <c r="H20" s="247"/>
      <c r="I20" s="247"/>
      <c r="J20" s="247"/>
      <c r="K20" s="251"/>
    </row>
    <row r="21" spans="1:11" ht="15.75" thickBot="1" x14ac:dyDescent="0.3">
      <c r="A21" s="646"/>
      <c r="B21" s="251" t="s">
        <v>402</v>
      </c>
      <c r="C21" s="262"/>
      <c r="D21" s="274"/>
      <c r="E21" s="245"/>
      <c r="F21" s="249" t="s">
        <v>403</v>
      </c>
      <c r="G21" s="247"/>
      <c r="H21" s="250"/>
      <c r="I21" s="247"/>
      <c r="J21" s="273" t="e">
        <f>C17/H3</f>
        <v>#DIV/0!</v>
      </c>
      <c r="K21" s="251"/>
    </row>
    <row r="22" spans="1:11" ht="8.25" customHeight="1" thickBot="1" x14ac:dyDescent="0.3">
      <c r="A22" s="285"/>
      <c r="B22" s="245"/>
      <c r="C22" s="245"/>
      <c r="D22" s="269"/>
      <c r="E22" s="245"/>
      <c r="F22" s="252"/>
      <c r="G22" s="245"/>
      <c r="H22" s="245"/>
      <c r="I22" s="245"/>
      <c r="J22" s="245"/>
      <c r="K22" s="245"/>
    </row>
    <row r="23" spans="1:11" ht="15.75" thickBot="1" x14ac:dyDescent="0.3">
      <c r="A23" s="285"/>
      <c r="B23" s="270" t="s">
        <v>404</v>
      </c>
      <c r="C23" s="271">
        <f>C17</f>
        <v>0</v>
      </c>
      <c r="D23" s="272" t="s">
        <v>353</v>
      </c>
      <c r="E23" s="245"/>
      <c r="F23" s="244" t="s">
        <v>405</v>
      </c>
      <c r="G23" s="246" t="s">
        <v>406</v>
      </c>
      <c r="H23" s="247"/>
      <c r="I23" s="247"/>
      <c r="J23" s="247"/>
      <c r="K23" s="251"/>
    </row>
    <row r="24" spans="1:11" x14ac:dyDescent="0.25">
      <c r="A24" s="285"/>
      <c r="B24" s="245"/>
      <c r="C24" s="245"/>
      <c r="D24" s="269"/>
      <c r="E24" s="245"/>
      <c r="F24" s="647"/>
      <c r="G24" s="648"/>
      <c r="H24" s="648"/>
      <c r="I24" s="648"/>
      <c r="J24" s="648"/>
      <c r="K24" s="649"/>
    </row>
    <row r="25" spans="1:11" hidden="1" x14ac:dyDescent="0.25">
      <c r="A25" s="285"/>
      <c r="B25" s="245"/>
      <c r="C25" s="245"/>
      <c r="D25" s="269"/>
      <c r="E25" s="245"/>
      <c r="F25" s="252" t="s">
        <v>164</v>
      </c>
      <c r="G25" s="245"/>
      <c r="H25" s="275"/>
      <c r="I25" s="245"/>
      <c r="J25" s="245"/>
      <c r="K25" s="245"/>
    </row>
    <row r="26" spans="1:11" hidden="1" x14ac:dyDescent="0.25">
      <c r="A26" s="285"/>
      <c r="B26" s="245"/>
      <c r="C26" s="245"/>
      <c r="D26" s="269"/>
      <c r="E26" s="245"/>
      <c r="F26" s="252" t="s">
        <v>407</v>
      </c>
      <c r="G26" s="245"/>
      <c r="H26" s="275"/>
      <c r="I26" s="245"/>
      <c r="J26" s="245"/>
      <c r="K26" s="245"/>
    </row>
    <row r="27" spans="1:11" hidden="1" x14ac:dyDescent="0.25">
      <c r="A27" s="285"/>
      <c r="B27" s="245"/>
      <c r="C27" s="245"/>
      <c r="D27" s="269"/>
      <c r="E27" s="245"/>
      <c r="F27" s="252" t="s">
        <v>102</v>
      </c>
      <c r="G27" s="245"/>
      <c r="H27" s="275"/>
      <c r="I27" s="245"/>
      <c r="J27" s="245"/>
      <c r="K27" s="245"/>
    </row>
    <row r="28" spans="1:11" hidden="1" x14ac:dyDescent="0.25">
      <c r="A28" s="285"/>
      <c r="B28" s="245"/>
      <c r="C28" s="245"/>
      <c r="D28" s="269"/>
      <c r="E28" s="245"/>
      <c r="F28" s="252" t="s">
        <v>408</v>
      </c>
      <c r="G28" s="245"/>
      <c r="H28" s="275"/>
      <c r="I28" s="245"/>
      <c r="J28" s="245"/>
      <c r="K28" s="245"/>
    </row>
    <row r="29" spans="1:11" hidden="1" x14ac:dyDescent="0.25">
      <c r="A29" s="285"/>
      <c r="B29" s="245"/>
      <c r="C29" s="245"/>
      <c r="D29" s="269"/>
      <c r="E29" s="245"/>
      <c r="F29" s="252" t="s">
        <v>61</v>
      </c>
      <c r="G29" s="245"/>
      <c r="H29" s="275"/>
      <c r="I29" s="245"/>
      <c r="J29" s="245"/>
      <c r="K29" s="245"/>
    </row>
    <row r="30" spans="1:11" hidden="1" x14ac:dyDescent="0.25">
      <c r="A30" s="285"/>
      <c r="B30" s="245"/>
      <c r="C30" s="245"/>
      <c r="D30" s="269"/>
      <c r="E30" s="245"/>
      <c r="F30" s="267"/>
      <c r="G30" s="245"/>
      <c r="H30" s="275"/>
      <c r="I30" s="245"/>
      <c r="J30" s="245"/>
      <c r="K30" s="245"/>
    </row>
    <row r="31" spans="1:11" ht="6.75" customHeight="1" x14ac:dyDescent="0.25">
      <c r="A31" s="285"/>
      <c r="B31" s="245"/>
      <c r="C31" s="245"/>
      <c r="D31" s="269"/>
      <c r="E31" s="245"/>
      <c r="F31" s="252"/>
      <c r="G31" s="245"/>
      <c r="H31" s="245"/>
      <c r="I31" s="245"/>
      <c r="J31" s="245"/>
      <c r="K31" s="245"/>
    </row>
    <row r="32" spans="1:11" ht="15" customHeight="1" x14ac:dyDescent="0.25">
      <c r="A32" s="289" t="s">
        <v>409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7"/>
    </row>
    <row r="33" spans="1:11" ht="15" customHeight="1" x14ac:dyDescent="0.25">
      <c r="A33" s="286"/>
      <c r="B33" s="1"/>
      <c r="C33" s="1"/>
      <c r="D33" s="1"/>
      <c r="E33" s="1"/>
      <c r="F33" s="1"/>
      <c r="G33" s="1"/>
      <c r="H33" s="1"/>
      <c r="I33" s="1"/>
      <c r="J33" s="1"/>
      <c r="K33" s="278"/>
    </row>
    <row r="34" spans="1:11" ht="15" customHeight="1" x14ac:dyDescent="0.25">
      <c r="A34" s="286"/>
      <c r="B34" s="1"/>
      <c r="C34" s="1"/>
      <c r="D34" s="1"/>
      <c r="E34" s="1"/>
      <c r="F34" s="1"/>
      <c r="G34" s="1"/>
      <c r="H34" s="1"/>
      <c r="I34" s="1"/>
      <c r="J34" s="1"/>
      <c r="K34" s="278"/>
    </row>
    <row r="35" spans="1:11" ht="15" customHeight="1" x14ac:dyDescent="0.25">
      <c r="A35" s="286"/>
      <c r="B35" s="1"/>
      <c r="C35" s="1"/>
      <c r="D35" s="1"/>
      <c r="E35" s="1"/>
      <c r="F35" s="1"/>
      <c r="G35" s="1"/>
      <c r="H35" s="1"/>
      <c r="I35" s="1"/>
      <c r="J35" s="1"/>
      <c r="K35" s="278"/>
    </row>
    <row r="36" spans="1:11" ht="15" customHeight="1" x14ac:dyDescent="0.25">
      <c r="A36" s="286"/>
      <c r="B36" s="1"/>
      <c r="C36" s="1"/>
      <c r="D36" s="1"/>
      <c r="E36" s="1"/>
      <c r="F36" s="1"/>
      <c r="G36" s="1"/>
      <c r="H36" s="1"/>
      <c r="I36" s="1"/>
      <c r="J36" s="1"/>
      <c r="K36" s="278"/>
    </row>
    <row r="37" spans="1:11" ht="15" customHeight="1" x14ac:dyDescent="0.25">
      <c r="A37" s="286"/>
      <c r="B37" s="1"/>
      <c r="C37" s="1"/>
      <c r="D37" s="1"/>
      <c r="E37" s="1"/>
      <c r="F37" s="1"/>
      <c r="G37" s="1"/>
      <c r="H37" s="1"/>
      <c r="I37" s="1"/>
      <c r="J37" s="1"/>
      <c r="K37" s="278"/>
    </row>
    <row r="38" spans="1:11" ht="15" customHeight="1" x14ac:dyDescent="0.25">
      <c r="A38" s="286"/>
      <c r="B38" s="1"/>
      <c r="C38" s="1"/>
      <c r="D38" s="1"/>
      <c r="E38" s="1"/>
      <c r="F38" s="1"/>
      <c r="G38" s="1"/>
      <c r="H38" s="1"/>
      <c r="I38" s="1"/>
      <c r="J38" s="1"/>
      <c r="K38" s="278"/>
    </row>
    <row r="39" spans="1:11" ht="15" customHeight="1" x14ac:dyDescent="0.25">
      <c r="A39" s="286"/>
      <c r="B39" s="1"/>
      <c r="C39" s="1"/>
      <c r="D39" s="1"/>
      <c r="E39" s="1"/>
      <c r="F39" s="1"/>
      <c r="G39" s="1"/>
      <c r="H39" s="1"/>
      <c r="I39" s="1"/>
      <c r="J39" s="1"/>
      <c r="K39" s="278"/>
    </row>
    <row r="40" spans="1:11" ht="15" customHeight="1" x14ac:dyDescent="0.25">
      <c r="A40" s="286"/>
      <c r="B40" s="1"/>
      <c r="C40" s="1"/>
      <c r="D40" s="1"/>
      <c r="E40" s="1"/>
      <c r="F40" s="1"/>
      <c r="G40" s="1"/>
      <c r="H40" s="1"/>
      <c r="I40" s="1"/>
      <c r="J40" s="1"/>
      <c r="K40" s="278"/>
    </row>
    <row r="41" spans="1:11" ht="15" customHeight="1" x14ac:dyDescent="0.25">
      <c r="A41" s="286"/>
      <c r="B41" s="1"/>
      <c r="C41" s="1"/>
      <c r="D41" s="1"/>
      <c r="E41" s="1"/>
      <c r="F41" s="1"/>
      <c r="G41" s="1"/>
      <c r="H41" s="1"/>
      <c r="I41" s="1"/>
      <c r="J41" s="1"/>
      <c r="K41" s="278"/>
    </row>
    <row r="42" spans="1:11" ht="15" customHeight="1" x14ac:dyDescent="0.25">
      <c r="A42" s="286"/>
      <c r="B42" s="1"/>
      <c r="C42" s="1"/>
      <c r="D42" s="1"/>
      <c r="E42" s="1"/>
      <c r="F42" s="1"/>
      <c r="G42" s="1"/>
      <c r="H42" s="1"/>
      <c r="I42" s="1"/>
      <c r="J42" s="1"/>
      <c r="K42" s="278"/>
    </row>
    <row r="43" spans="1:11" ht="15" customHeight="1" x14ac:dyDescent="0.25">
      <c r="A43" s="287"/>
      <c r="B43" s="279"/>
      <c r="C43" s="279"/>
      <c r="D43" s="279"/>
      <c r="E43" s="279"/>
      <c r="F43" s="279"/>
      <c r="G43" s="279"/>
      <c r="H43" s="279"/>
      <c r="I43" s="279"/>
      <c r="J43" s="279"/>
      <c r="K43" s="280"/>
    </row>
  </sheetData>
  <mergeCells count="4">
    <mergeCell ref="A9:A15"/>
    <mergeCell ref="A19:A21"/>
    <mergeCell ref="F24:K24"/>
    <mergeCell ref="A1:K1"/>
  </mergeCells>
  <conditionalFormatting sqref="F24:K24">
    <cfRule type="containsBlanks" dxfId="0" priority="1">
      <formula>LEN(TRIM(F24))=0</formula>
    </cfRule>
  </conditionalFormatting>
  <dataValidations disablePrompts="1" count="2">
    <dataValidation type="list" allowBlank="1" showInputMessage="1" showErrorMessage="1" sqref="F26:F29">
      <formula1>$G$25:$G$30</formula1>
    </dataValidation>
    <dataValidation type="list" allowBlank="1" showInputMessage="1" showErrorMessage="1" sqref="F24:K24">
      <formula1>$F$25:$F$30</formula1>
    </dataValidation>
  </dataValidations>
  <pageMargins left="0.511811024" right="0.511811024" top="0.78740157499999996" bottom="0.78740157499999996" header="0.31496062000000002" footer="0.3149606200000000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NOTAS GERAIS - LEIA</vt:lpstr>
      <vt:lpstr>REQ - EDIFICAÇÕES</vt:lpstr>
      <vt:lpstr> REQ - LOTES E LOTEAMENTOS</vt:lpstr>
      <vt:lpstr>CARACTERÍSTICAS DO LOTE 01</vt:lpstr>
      <vt:lpstr>SOLICITAÇÕES DIVERSAS</vt:lpstr>
      <vt:lpstr>ESTATÍSTICA</vt:lpstr>
      <vt:lpstr>' REQ - LOTES E LOTEAMENTOS'!Area_de_impressao</vt:lpstr>
      <vt:lpstr>'CARACTERÍSTICAS DO LOTE 01'!Area_de_impressao</vt:lpstr>
      <vt:lpstr>ESTATÍSTICA!Area_de_impressao</vt:lpstr>
      <vt:lpstr>'NOTAS GERAIS - LEIA'!Area_de_impressao</vt:lpstr>
      <vt:lpstr>'REQ - EDIFICAÇÕES'!Area_de_impressao</vt:lpstr>
      <vt:lpstr>'SOLICITAÇÕES DIVERSAS'!Area_de_impressao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Prefeitura</cp:lastModifiedBy>
  <cp:lastPrinted>2020-11-05T16:17:59Z</cp:lastPrinted>
  <dcterms:created xsi:type="dcterms:W3CDTF">2017-12-14T19:00:58Z</dcterms:created>
  <dcterms:modified xsi:type="dcterms:W3CDTF">2021-01-06T10:48:04Z</dcterms:modified>
</cp:coreProperties>
</file>